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878" activeTab="0"/>
  </bookViews>
  <sheets>
    <sheet name="Оглавление" sheetId="1" r:id="rId1"/>
    <sheet name="Общий прайс лист" sheetId="2" r:id="rId2"/>
    <sheet name="ПРЕМИУМ РЕШЕНИЯ ДЛЯ ИНТЕРЬЕРОВ" sheetId="3" r:id="rId3"/>
    <sheet name="Уст-ва контроля и программир." sheetId="4" r:id="rId4"/>
    <sheet name="Реш. для внутренних жалюзи" sheetId="5" r:id="rId5"/>
    <sheet name="Реш. для маркиз" sheetId="6" r:id="rId6"/>
    <sheet name="Реш. для роллет и рольворот" sheetId="7" r:id="rId7"/>
    <sheet name="Реш. для штор" sheetId="8" r:id="rId8"/>
  </sheets>
  <externalReferences>
    <externalReference r:id="rId11"/>
    <externalReference r:id="rId12"/>
  </externalReferences>
  <definedNames>
    <definedName name="_xlnm.Print_Area" localSheetId="1">'Общий прайс лист'!#REF!</definedName>
    <definedName name="_xlnm.Print_Area" localSheetId="2">'ПРЕМИУМ РЕШЕНИЯ ДЛЯ ИНТЕРЬЕРОВ'!#REF!</definedName>
    <definedName name="_xlnm.Print_Area" localSheetId="4">'Реш. для внутренних жалюзи'!#REF!</definedName>
    <definedName name="_xlnm.Print_Area" localSheetId="5">'Реш. для маркиз'!#REF!</definedName>
    <definedName name="_xlnm.Print_Area" localSheetId="6">'Реш. для роллет и рольворот'!#REF!</definedName>
    <definedName name="_xlnm.Print_Area" localSheetId="3">'Уст-ва контроля и программир.'!#REF!</definedName>
  </definedNames>
  <calcPr fullCalcOnLoad="1"/>
</workbook>
</file>

<file path=xl/sharedStrings.xml><?xml version="1.0" encoding="utf-8"?>
<sst xmlns="http://schemas.openxmlformats.org/spreadsheetml/2006/main" count="2535" uniqueCount="1607">
  <si>
    <t>Наименование</t>
  </si>
  <si>
    <t>Описание</t>
  </si>
  <si>
    <t>шт.</t>
  </si>
  <si>
    <t>503.04000</t>
  </si>
  <si>
    <t>503.24000</t>
  </si>
  <si>
    <t>503.24115</t>
  </si>
  <si>
    <t>503.24315</t>
  </si>
  <si>
    <t>503.24615</t>
  </si>
  <si>
    <t>515.01020</t>
  </si>
  <si>
    <t>515.06000</t>
  </si>
  <si>
    <t>515.07000</t>
  </si>
  <si>
    <t>515.16300</t>
  </si>
  <si>
    <t>515.17300</t>
  </si>
  <si>
    <t>515.17800</t>
  </si>
  <si>
    <t>515.25002</t>
  </si>
  <si>
    <t>515.26200</t>
  </si>
  <si>
    <t>515.27300</t>
  </si>
  <si>
    <t>517.21020</t>
  </si>
  <si>
    <t>523.10012</t>
  </si>
  <si>
    <t>525.10012/AX</t>
  </si>
  <si>
    <t>525.10021</t>
  </si>
  <si>
    <t>525.10032</t>
  </si>
  <si>
    <t>525.10044</t>
  </si>
  <si>
    <t>525.10050</t>
  </si>
  <si>
    <t>525.10061</t>
  </si>
  <si>
    <t>525.10070</t>
  </si>
  <si>
    <t>525.10071</t>
  </si>
  <si>
    <t>525.10072</t>
  </si>
  <si>
    <t>525.10091</t>
  </si>
  <si>
    <t>535.10010</t>
  </si>
  <si>
    <t>535.10012</t>
  </si>
  <si>
    <t>537.10001</t>
  </si>
  <si>
    <t>575.12040</t>
  </si>
  <si>
    <t>575.12050</t>
  </si>
  <si>
    <t>575.12150</t>
  </si>
  <si>
    <t>578.18047</t>
  </si>
  <si>
    <t>578.18048</t>
  </si>
  <si>
    <t>515.17801</t>
  </si>
  <si>
    <t>515.28500</t>
  </si>
  <si>
    <t>515.17802</t>
  </si>
  <si>
    <t>535.10043</t>
  </si>
  <si>
    <t>525.10089</t>
  </si>
  <si>
    <t>525.10025/170</t>
  </si>
  <si>
    <t>576.10180</t>
  </si>
  <si>
    <t>523.40001</t>
  </si>
  <si>
    <t>WMS01ST</t>
  </si>
  <si>
    <t>NEMOVIBE</t>
  </si>
  <si>
    <t>OVIEWTT</t>
  </si>
  <si>
    <t>AIR 1RW</t>
  </si>
  <si>
    <t>INB</t>
  </si>
  <si>
    <t>E STAR LT 5517</t>
  </si>
  <si>
    <t>E STAR LT 7517</t>
  </si>
  <si>
    <t>E STAR LT 10012</t>
  </si>
  <si>
    <t>E STAR LT 12012</t>
  </si>
  <si>
    <t>E FIT MHT 3017</t>
  </si>
  <si>
    <t>E FIT MHT 4012</t>
  </si>
  <si>
    <t>E STAR MT 3017</t>
  </si>
  <si>
    <t>E STAR MT 4012</t>
  </si>
  <si>
    <t>E STAR MT 5012</t>
  </si>
  <si>
    <t>комп.</t>
  </si>
  <si>
    <t>E M 1517</t>
  </si>
  <si>
    <t>E M 3017</t>
  </si>
  <si>
    <t>E M 4012</t>
  </si>
  <si>
    <t>E M 5012</t>
  </si>
  <si>
    <t>E MH 1517</t>
  </si>
  <si>
    <t>E MH 3017</t>
  </si>
  <si>
    <t>E MH 4012</t>
  </si>
  <si>
    <t>E MH 5012</t>
  </si>
  <si>
    <t>E L 6517</t>
  </si>
  <si>
    <t>E L 8012</t>
  </si>
  <si>
    <t>E L 12012</t>
  </si>
  <si>
    <t>E S 324</t>
  </si>
  <si>
    <t>E S 524</t>
  </si>
  <si>
    <t>E S 611</t>
  </si>
  <si>
    <t>E S 1011</t>
  </si>
  <si>
    <t>E S 1311</t>
  </si>
  <si>
    <t>E STAR ST 324</t>
  </si>
  <si>
    <t>E STAR ST 524</t>
  </si>
  <si>
    <t>E STAR ST 611</t>
  </si>
  <si>
    <t>E STAR ST 1011</t>
  </si>
  <si>
    <t>E ACTION SI 332 AC</t>
  </si>
  <si>
    <t>E ACTION SI 620 AC</t>
  </si>
  <si>
    <t>E ACTION SI 1012 AC</t>
  </si>
  <si>
    <t>E MAT ST 324</t>
  </si>
  <si>
    <t>E MAT ST 524</t>
  </si>
  <si>
    <t>E MAT ST 611</t>
  </si>
  <si>
    <t>E MAT ST 1011</t>
  </si>
  <si>
    <t>E ACTION MI 332 AC</t>
  </si>
  <si>
    <t>E ACTION MI 632 AC</t>
  </si>
  <si>
    <t>E ACTION MI 1020 AC</t>
  </si>
  <si>
    <t>503.26200</t>
  </si>
  <si>
    <t>VOLO S-RADIO</t>
  </si>
  <si>
    <t>TT1V</t>
  </si>
  <si>
    <t>TTDMS</t>
  </si>
  <si>
    <t>TT3</t>
  </si>
  <si>
    <t>TT5</t>
  </si>
  <si>
    <t>MW3</t>
  </si>
  <si>
    <t>MW2</t>
  </si>
  <si>
    <t>MW1</t>
  </si>
  <si>
    <t>TTX4</t>
  </si>
  <si>
    <t>TT4</t>
  </si>
  <si>
    <t>NEMOSRT</t>
  </si>
  <si>
    <t>NEMOWSCT</t>
  </si>
  <si>
    <t>VOLO</t>
  </si>
  <si>
    <t>E M 517</t>
  </si>
  <si>
    <t>E M 817</t>
  </si>
  <si>
    <t>E LH 8012</t>
  </si>
  <si>
    <t>E LH 10012</t>
  </si>
  <si>
    <t>E LH 12012</t>
  </si>
  <si>
    <t>E PLUS LH 6517</t>
  </si>
  <si>
    <t>E PLUS LH 7517</t>
  </si>
  <si>
    <t>E PLUS LH 8012</t>
  </si>
  <si>
    <t>E PLUS LH 10012</t>
  </si>
  <si>
    <t>E PLUS LH 12012</t>
  </si>
  <si>
    <t>515.17100</t>
  </si>
  <si>
    <t>516.17800</t>
  </si>
  <si>
    <t>516.17802</t>
  </si>
  <si>
    <t>526.10003</t>
  </si>
  <si>
    <t>E SMART SI 620 AC</t>
  </si>
  <si>
    <t>E SMART SI 1012 AC</t>
  </si>
  <si>
    <t>E SMART MI 332 AC</t>
  </si>
  <si>
    <t>E SMART MI 632 AC</t>
  </si>
  <si>
    <t>E SMART MI 1020 AC</t>
  </si>
  <si>
    <t>513.24000</t>
  </si>
  <si>
    <t>DMAM</t>
  </si>
  <si>
    <t>DMBD</t>
  </si>
  <si>
    <t>DMBM</t>
  </si>
  <si>
    <t>DMBPD</t>
  </si>
  <si>
    <t>DMDCM</t>
  </si>
  <si>
    <t>535.10092</t>
  </si>
  <si>
    <t>523.40002</t>
  </si>
  <si>
    <t>525.10025/350</t>
  </si>
  <si>
    <t>525.40003</t>
  </si>
  <si>
    <t>525.40004</t>
  </si>
  <si>
    <t>575.24800</t>
  </si>
  <si>
    <t>DMLPS2415</t>
  </si>
  <si>
    <t>DMLPS2430</t>
  </si>
  <si>
    <t>Приводы для роллет</t>
  </si>
  <si>
    <t>DMKNX</t>
  </si>
  <si>
    <t>575.24801</t>
  </si>
  <si>
    <t>E L 10012</t>
  </si>
  <si>
    <t>503.04001</t>
  </si>
  <si>
    <t>525.20097</t>
  </si>
  <si>
    <t>Офис в Москве</t>
  </si>
  <si>
    <t>тел. +7 (495) 989.76.92</t>
  </si>
  <si>
    <t>Московская обл., г.Одинцово, ул.Транспортная, д.2</t>
  </si>
  <si>
    <t>Офис в Санкт-Петербурге</t>
  </si>
  <si>
    <t>тел. +7 (812) 309.32.17</t>
  </si>
  <si>
    <t>г.Санкт-Петербург, наб. реки Волковки, д.7</t>
  </si>
  <si>
    <t>Офис в Краснодаре</t>
  </si>
  <si>
    <t>тел. +7 (861) 992.08.69</t>
  </si>
  <si>
    <t>Краснодарский край, г.Краснодар, ул.Уральская, д.151/1</t>
  </si>
  <si>
    <t>Офис в Казани</t>
  </si>
  <si>
    <t>тел. +7 (843) 212.09.38</t>
  </si>
  <si>
    <t>Республика Татарстан, г.Казань, ул.М.Гафури, д.50</t>
  </si>
  <si>
    <t>Офис в Екатеринбурге</t>
  </si>
  <si>
    <t>тел. +7 (912) 280.18.38</t>
  </si>
  <si>
    <t>Свердловская область, г. Екатеринбург, ул. Монтажников, д. 26А, оф. 111</t>
  </si>
  <si>
    <t>516.07015</t>
  </si>
  <si>
    <t>525.10057</t>
  </si>
  <si>
    <t>535.10022</t>
  </si>
  <si>
    <t>516.01020</t>
  </si>
  <si>
    <t>515.28000</t>
  </si>
  <si>
    <t>517.21080</t>
  </si>
  <si>
    <t>526.10029</t>
  </si>
  <si>
    <t>526.10002</t>
  </si>
  <si>
    <t>516.17300</t>
  </si>
  <si>
    <t>526.10001</t>
  </si>
  <si>
    <t>E SMART SI 332 AC</t>
  </si>
  <si>
    <t>AMG257A00</t>
  </si>
  <si>
    <t>525.10019</t>
  </si>
  <si>
    <t>525.10019/20</t>
  </si>
  <si>
    <t>525.10019/80</t>
  </si>
  <si>
    <t>575.12178</t>
  </si>
  <si>
    <t>Адаптеры и крепления</t>
  </si>
  <si>
    <t>Фазное</t>
  </si>
  <si>
    <t>525.10075</t>
  </si>
  <si>
    <t>Рулонные и римские шторы, фазное управление, для компактных конструкций - 402мм, малошумный</t>
  </si>
  <si>
    <t>Редуктор аварийного ручного управления</t>
  </si>
  <si>
    <t>фазное управление, электромеханические концевики, компактный - от 426мм</t>
  </si>
  <si>
    <t>фазное управление, электромеханические концевики</t>
  </si>
  <si>
    <t>E L 5517</t>
  </si>
  <si>
    <t>E L 7517</t>
  </si>
  <si>
    <t>525.10060</t>
  </si>
  <si>
    <t>E LH 5517</t>
  </si>
  <si>
    <t>E LH 6517</t>
  </si>
  <si>
    <t>E LH 7517</t>
  </si>
  <si>
    <t>517.21331</t>
  </si>
  <si>
    <t>517.21332</t>
  </si>
  <si>
    <t>517.21333</t>
  </si>
  <si>
    <t>517.21591</t>
  </si>
  <si>
    <t>517.21592</t>
  </si>
  <si>
    <t>E M 1026</t>
  </si>
  <si>
    <t>E STAR MT 426</t>
  </si>
  <si>
    <t>E STAR MT 1026</t>
  </si>
  <si>
    <t>Настенный бесконтактный пульт (срабатывает от взмаха руки рядом)</t>
  </si>
  <si>
    <t>Настенно-карманные пульты с отдельными кнопками "вверх", "стоп", "вниз"</t>
  </si>
  <si>
    <t>Внешние радиоприёмники для управления маркизами, роллетами, экранами и жалюзи</t>
  </si>
  <si>
    <t>Внешние радиоприёмики для управления освещением и однофазными нагрузками</t>
  </si>
  <si>
    <t>Климатические датчики</t>
  </si>
  <si>
    <t>Программаторы и монтажные кабели</t>
  </si>
  <si>
    <t>Передатчик скрытого монтажа с управлением по сухим контактам. Многофункциональный: позволяет передавать на приёмники команды от выключателей любого дизайна, охранных и пожарных сигнализаций, программируемых реле, реле с сухим контактом, "умных домов", отдельные каналы можно использовать как для пошагового управления так и для отдельных команд "открыть", "стоп", "закрыть".</t>
  </si>
  <si>
    <t>Серия M (диаметр привода 45мм)</t>
  </si>
  <si>
    <t>Серия S (35mm) для валов от 40 мм</t>
  </si>
  <si>
    <t>40мм октогональный вал, Серия S - 35мм</t>
  </si>
  <si>
    <t>60мм и 70мм октогональный вал, Серия М - 45мм</t>
  </si>
  <si>
    <t>70мм и 102мм октогональный вал, Серия L - 58мм</t>
  </si>
  <si>
    <t>до 1,5м</t>
  </si>
  <si>
    <t>до 2,5м</t>
  </si>
  <si>
    <t>12 кг</t>
  </si>
  <si>
    <t>10 кг</t>
  </si>
  <si>
    <t>20 кг</t>
  </si>
  <si>
    <t>17 кг</t>
  </si>
  <si>
    <t>37 кг</t>
  </si>
  <si>
    <t>32 кг</t>
  </si>
  <si>
    <t>75 кг</t>
  </si>
  <si>
    <t>64 кг</t>
  </si>
  <si>
    <t>100 кг</t>
  </si>
  <si>
    <t>85 кг</t>
  </si>
  <si>
    <t>112 кг</t>
  </si>
  <si>
    <t>96 кг</t>
  </si>
  <si>
    <t>Max нагрузка при высоте роллеты</t>
  </si>
  <si>
    <t>135 кг</t>
  </si>
  <si>
    <t>117 кг</t>
  </si>
  <si>
    <t>180 кг</t>
  </si>
  <si>
    <t>157 кг</t>
  </si>
  <si>
    <t>213 кг</t>
  </si>
  <si>
    <t>185 кг</t>
  </si>
  <si>
    <t>270 кг</t>
  </si>
  <si>
    <t>234 кг</t>
  </si>
  <si>
    <t>8 кг</t>
  </si>
  <si>
    <t>2 локтя вынос до 2,5м</t>
  </si>
  <si>
    <t>2 локтя вынос до 4м</t>
  </si>
  <si>
    <t xml:space="preserve">Серия L - (диаметр привода 58мм) </t>
  </si>
  <si>
    <t>4 локтя вынос до 4м</t>
  </si>
  <si>
    <t>6 локтей вынос до 4м</t>
  </si>
  <si>
    <t>6 локтей вынос до 5м</t>
  </si>
  <si>
    <t>4 локтя вынос до 2,5м</t>
  </si>
  <si>
    <t>Максимальная нагрузка (число локтей/рычагов и вылет в метрах)</t>
  </si>
  <si>
    <t>516.01021</t>
  </si>
  <si>
    <t>516.07000</t>
  </si>
  <si>
    <t>523.00000</t>
  </si>
  <si>
    <t>Фазное управление, электромеханические концевики</t>
  </si>
  <si>
    <t>25 кг</t>
  </si>
  <si>
    <t>22 кг</t>
  </si>
  <si>
    <t>Адаптер и крепление для приводов S</t>
  </si>
  <si>
    <t>Адаптеры и крепления для приводов M и MH</t>
  </si>
  <si>
    <t>Адаптеры и крепления для приводов L и LH</t>
  </si>
  <si>
    <t>Адаптеры и крепления для приводов XL и XLH</t>
  </si>
  <si>
    <t>Петли и воротки для приводов c АРУ MH, LH и XLH</t>
  </si>
  <si>
    <t>Жесткие ригельные замки для крепления полотна к валу</t>
  </si>
  <si>
    <t>575.11059</t>
  </si>
  <si>
    <t>575.11055</t>
  </si>
  <si>
    <t>575.11057</t>
  </si>
  <si>
    <t>575.11060</t>
  </si>
  <si>
    <t>575.11070</t>
  </si>
  <si>
    <t>576.10150</t>
  </si>
  <si>
    <t>575.11058</t>
  </si>
  <si>
    <t>Для серии M</t>
  </si>
  <si>
    <t>Для серии L</t>
  </si>
  <si>
    <t>Крепления для приводов с АРУ MH и LH</t>
  </si>
  <si>
    <t>Радио+TTBUS</t>
  </si>
  <si>
    <t>Рулонные и римские шторы, экраны. Радиоуправление и по шине TTBUS, программирование с пульта или программатора TTPRO или OviewTT,  электронные концевые выключатели, энкодер, RDC -датчик препятствия, FTC- контроль натяжения полотна, FRT, RDC - работа с механизмами ручной и механической блокировки, IP44</t>
  </si>
  <si>
    <t>P1SBD</t>
  </si>
  <si>
    <t>P6SBD</t>
  </si>
  <si>
    <t>P6SVBD</t>
  </si>
  <si>
    <t>E M 426</t>
  </si>
  <si>
    <t>TT2Z</t>
  </si>
  <si>
    <t>CN-MC75010590</t>
  </si>
  <si>
    <t>CN-CT75010351</t>
  </si>
  <si>
    <t>TTPROBD</t>
  </si>
  <si>
    <t>Встроенный радиоприёмник, настройка концевых положений кнопками, шина TTBus для управления и подключения датчиков, настройка с программаторов TTPRO и OviewTT, высокая точность позиционирования по энкодеру</t>
  </si>
  <si>
    <t>spb.ru@niceforyou.com</t>
  </si>
  <si>
    <t>krasnodar.ru@niceforyou.com</t>
  </si>
  <si>
    <t>kazan.ru@niceforyou.com</t>
  </si>
  <si>
    <t>ekb.ru@niceforyou.com</t>
  </si>
  <si>
    <t>sale.ru@niceforyou.com</t>
  </si>
  <si>
    <t>фазное управление, редуктор аварийного подъёма, электромеханические концевики</t>
  </si>
  <si>
    <t>Фазное управление, редуктор аварийного подъёма, электромеханические концевики</t>
  </si>
  <si>
    <t>ETRACKEDGE185</t>
  </si>
  <si>
    <t>Аксессуары для карнизов</t>
  </si>
  <si>
    <t>CN-TB75010020KIT100</t>
  </si>
  <si>
    <t>CN-CR75010830KIT200</t>
  </si>
  <si>
    <t>CN-CB75010350KIT50</t>
  </si>
  <si>
    <t>CN-CT75010150KIT20</t>
  </si>
  <si>
    <t>CN-DU75010341KIT10</t>
  </si>
  <si>
    <t>Автоматизация карнизов</t>
  </si>
  <si>
    <t>Зубчатый высокопрочный ремень, длина 1 метр, ширина 12 мм. Бухта 100 метров.</t>
  </si>
  <si>
    <t>Бегунок с вращающейся серьгой. Комплект из 200 шт.</t>
  </si>
  <si>
    <t>Круглая скоба, потолочное крепление. Комплект из 50 шт.</t>
  </si>
  <si>
    <t>Стоп ведущей каретки. Комплект из 20 шт</t>
  </si>
  <si>
    <t>Заглушка для E TRACT COMFORT/EDGE, шт</t>
  </si>
  <si>
    <t>Ведущая каретка для прямого и гнутого карниза, шт</t>
  </si>
  <si>
    <t>Соединительная пластина, шт.</t>
  </si>
  <si>
    <t>Крючок на заглушку. Комплект из 10 шт.</t>
  </si>
  <si>
    <t>E PLUS M 1517</t>
  </si>
  <si>
    <t>2 локтя вынос до 1,5м</t>
  </si>
  <si>
    <t>E PLUS M 3017</t>
  </si>
  <si>
    <t>E PLUS M 4012</t>
  </si>
  <si>
    <t>E PLUS M 5012</t>
  </si>
  <si>
    <t>Адаптеры, крепления и комплектущие</t>
  </si>
  <si>
    <t>E FIT M 817 BD</t>
  </si>
  <si>
    <t>E FIT M 1517 BD</t>
  </si>
  <si>
    <t>E FIT M 3017 BD</t>
  </si>
  <si>
    <t>E FIT M 4012 BD</t>
  </si>
  <si>
    <t>E FIT M 5012 BD</t>
  </si>
  <si>
    <t>Новинка! Встроенный радиоприёмник с обратной связью, датчик препятствия, функции контроля натяжения полотна, закрытия кассеты и др.</t>
  </si>
  <si>
    <t>525.40001</t>
  </si>
  <si>
    <t>513.15200</t>
  </si>
  <si>
    <t>513.24200</t>
  </si>
  <si>
    <t>535.10095</t>
  </si>
  <si>
    <t>E FIT MHT 5012</t>
  </si>
  <si>
    <t>VOLO S</t>
  </si>
  <si>
    <t>KRONO 6WW</t>
  </si>
  <si>
    <t>Радиопульт настенный бесконтактный 1 канальный, управление жестами.</t>
  </si>
  <si>
    <t>DIN-модуль для фазного управления 2мя приводами 230В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</si>
  <si>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</si>
  <si>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</si>
  <si>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</si>
  <si>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DIN-модуль для управления зданием (Порты LAN, RS232, DCT, BusT4)</t>
  </si>
  <si>
    <t>DIN-модуль для распределения питания модульной системы</t>
  </si>
  <si>
    <t>DIN-модуль для управления 2 группами приводов по сухим контактам</t>
  </si>
  <si>
    <t>DIN-модуль интерфейс в KNX</t>
  </si>
  <si>
    <t>DIN-модуль блок питания для DIN-модулей, 24 В постоянного тока, 15 Вт</t>
  </si>
  <si>
    <t>DIN-модуль блок питания для DIN-модулей, 24 В постоянного тока, 30 Вт</t>
  </si>
  <si>
    <t>Внутривальный привод E ACTION MI 1020 AC,  10 Нм, 20 об/мин, фазное управление, 100-240 В, размер M - 45мм</t>
  </si>
  <si>
    <t>Внутривальный привод E ACTION MI 332 AC, 3Нм, 32 об/мин, фазное управление, 100-240 В, размер M - 45мм</t>
  </si>
  <si>
    <t>Внутривальный привод E ACTION MI 632 AC, 6Нм, 32 об/мин, фазное управление, 100-240 В, размер M - 45мм</t>
  </si>
  <si>
    <t>Внутривальный привод E ACTION SI 1020 AC,  10 Нм, 20 об/мин, фазное управление, 100-240 В, размер M - 45мм</t>
  </si>
  <si>
    <t>Внутривальный привод E ACTION SI 332 AC, 3Нм, 32 об/мин, фазное управление, 100-240 В, размер S - 35мм</t>
  </si>
  <si>
    <t>Внутривальный привод E ACTION SI 620 AC, 6Нм, 20 об/мин, фазное управление, 100-240 В, размер S - 35мм</t>
  </si>
  <si>
    <t>Внутривальный привод E FIT M 1517 BD, 15Нм, 17 об/мин, радио BD, универсальный, размер M - 45мм</t>
  </si>
  <si>
    <t>Внутривальный привод E FIT M 3017 BD, 15Нм, 30 об/мин, радио BD, универсальный, размер M - 45мм</t>
  </si>
  <si>
    <t>Внутривальный привод E FIT M 4012 BD, 40Нм, 12 об/мин, радио BD, универсальный, размер M - 45мм</t>
  </si>
  <si>
    <t>Внутривальный привод E FIT M 5012 BD, 50Нм, 12 об/мин, радио BD, универсальный, размер M - 45мм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</si>
  <si>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</si>
  <si>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</si>
  <si>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</si>
  <si>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Внутривальный привод E FIT MH 3017 BD, 30Нм, 17 об/мин, радио, АРУ, для маркиз, размер M - 45мм</t>
  </si>
  <si>
    <t>Внутривальный привод E FIT MH 4012 BD, 40Нм, 12 об/мин, радио, АРУ, для маркиз, размер M - 45мм</t>
  </si>
  <si>
    <t>Внутривальный привод E FIT MH 5012 BD, 50Нм, 12 об/мин, радио, АРУ, для маркиз, размер M - 45мм</t>
  </si>
  <si>
    <t>Внутривальный привод E L 10012, 100 Нм, 12 об/мин, мех. Концевики, фазный, универсальный, размер L - 58мм</t>
  </si>
  <si>
    <t>Внутривальный привод E L 12012, 120 Нм, 12 об/мин, мех. Концевики, фазный, универсальный, размер L - 58мм</t>
  </si>
  <si>
    <t>Внутривальный привод E L 5517, 55 Нм, 17 об/мин, мех. Концевики, фазный, универсальный, размер L - 58мм</t>
  </si>
  <si>
    <t>Внутривальный привод E L 6517, 65 Нм, 17 об/мин, мех. Концевики, фазный, универсальный, размер L - 58мм</t>
  </si>
  <si>
    <t>Внутривальный привод E L 7517, 75 Нм, 17 об/мин, мех. Концевики, фазный, универсальный, размер L - 58мм</t>
  </si>
  <si>
    <t>Внутривальный привод E L 8012, 80 Нм, 12 об/мин, мех. Концевики, фазный, универсальный, размер L - 58мм</t>
  </si>
  <si>
    <t>Внутривальный привод E LH 10012, 100 Нм, 12 об/мин, АРУ, мех. Концевики, фазный, универсальный, размер L - 58мм</t>
  </si>
  <si>
    <t>Внутривальный привод E LH 12012, 120 Нм, 12 об/мин, АРУ, мех. Концевики, фазный, универсальный, размер L - 58мм</t>
  </si>
  <si>
    <t>Внутривальный привод E LH 5517, 55 Нм, 17 об/мин, АРУ, мех. Концевики, фазный, универсальный, размер L - 58мм</t>
  </si>
  <si>
    <t>Внутривальный привод E LH 6517, 65 Нм, 17 об/мин, АРУ, мех. Концевики, фазный, универсальный, размер L - 58мм</t>
  </si>
  <si>
    <t>Внутривальный привод E LH 7517, 75 Нм, 17 об/мин, АРУ, мех. Концевики, фазный, универсальный, размер L - 58мм</t>
  </si>
  <si>
    <t>Внутривальный привод E LH 8012, 80 Нм, 12 об/мин, АРУ, мех. Концевики, фазный, универсальный, размер L - 58мм</t>
  </si>
  <si>
    <t>Внутривальный привод E M 1026, 10 Нм, 26 об/мин, мех. Концевики, фазный, универсальный, размер M - 45мм</t>
  </si>
  <si>
    <t>Внутривальный привод E M 1517, 15 Нм, 17 об/мин, мех. Концевики, фазный, универсальный, размер M - 45мм</t>
  </si>
  <si>
    <t>Внутривальный привод E M 3017, 30 Нм, 17 об/мин, мех. Концевики, фазный, универсальный, размер M - 45мм</t>
  </si>
  <si>
    <t>Внутривальный привод E M 4012, 40 Нм, 12 об/мин, мех. Концевики, фазный, универсальный, размер M - 45мм</t>
  </si>
  <si>
    <t>Внутривальный привод E M 426, 4 Нм, 26 об/мин, мех. Концевики, фазный, универсальный, размер M - 45мм</t>
  </si>
  <si>
    <t>Внутривальный привод E M 5012, 50 Нм, 12 об/мин, мех. Концевики, фазный, универсальный, размер M - 45мм</t>
  </si>
  <si>
    <t>Внутривальный привод E M 517, 5 Нм, 17 об/мин, мех. Концевики, фазный, универсальный, размер M - 45мм</t>
  </si>
  <si>
    <t>Внутривальный привод E M 817, 8 Нм, 17 об/мин, мех. Концевики, фазный, универсальный, размер M - 45мм</t>
  </si>
  <si>
    <t>Внутривальный привод E MH 1517, 15Нм, 17 об/мин, мех. Концевики, фазный, АРУ, универсальный, размер M - 45мм</t>
  </si>
  <si>
    <t>Внутривальный привод E MH 3017, 30Нм, 17 об/мин, мех. Концевики, фазный, АРУ, универсальный, размер M - 45мм</t>
  </si>
  <si>
    <t>Внутривальный привод E MH 4012, 40Нм, 12 об/мин, мех. Концевики, фазный, АРУ, универсальный, размер M - 45мм</t>
  </si>
  <si>
    <t>Внутривальный привод E MH 5012, 50Нм, 12 об/мин, мех. Концевики, фазный, АРУ, универсальный, размер M - 45мм</t>
  </si>
  <si>
    <t>Внутривальный привод E PLUS LH 10012, 100Нм, 12 об/мин, радио+TTBUS, АРУ, мех. концевики, универсальный, размер L - 58мм</t>
  </si>
  <si>
    <t>Внутривальный привод E PLUS LH 12012, 120Нм, 12 об/мин, радио+TTBUS, АРУ, мех. концевики, универсальный, размер L - 58мм</t>
  </si>
  <si>
    <t>Внутривальный привод E PLUS LH 6517, 65Нм, 17 об/мин, радио+TTBUS, АРУ, мех. концевики, универсальный, размер L - 58мм</t>
  </si>
  <si>
    <t>Внутривальный привод E PLUS LH 7517, 75Нм, 17 об/мин, радио+TTBUS, АРУ, мех. концевики, универсальный, размер L - 58мм</t>
  </si>
  <si>
    <t>Внутривальный привод E PLUS LH 8012, 80Нм, 12 об/мин, радио+TTBUS, АРУ, мех. концевики, универсальный, размер L - 58мм</t>
  </si>
  <si>
    <t>Внутривальный привод E PLUS M 1517, 15Нм, 17 об/мин, радио+TTBUS, мех. концевики, универсальный, размер M - 45мм</t>
  </si>
  <si>
    <t>Внутривальный привод E PLUS M 3017, 30Нм, 17 об/мин, радио+TTBUS, мех. концевики, универсальный, размер M - 45мм</t>
  </si>
  <si>
    <t>Внутривальный привод E PLUS M 4012, 40Нм, 12 об/мин, радио+TTBUS, мех. концевики, универсальный, размер M - 45мм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</si>
  <si>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</si>
  <si>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</si>
  <si>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</si>
  <si>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</si>
  <si>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</si>
  <si>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</si>
  <si>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</si>
  <si>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</si>
  <si>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</si>
  <si>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</si>
  <si>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</si>
  <si>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Внутривальный привод E S 1011, 10Нм, 11 об/мин, мех. концевики, фазный, универсальный, размер S - 35мм</t>
  </si>
  <si>
    <t>Внутривальный привод E S 1311, 13Нм, 11 об/мин, мех. концевики, фазный, универсальный, размер S - 35мм</t>
  </si>
  <si>
    <t>Внутривальный привод E S 324, 3Нм, 24 об/мин, мех. концевики, фазный, универсальный, размер S - 35мм</t>
  </si>
  <si>
    <t>Внутривальный привод E S 524, 5Нм, 24 об/мин, мех. концевики, фазный, универсальный, размер S - 35мм</t>
  </si>
  <si>
    <t>Внутривальный привод E S 611, 6Нм, 11 об/мин, мех. концевики, фазный, универсальный, размер S - 35мм</t>
  </si>
  <si>
    <t>Внутривальный привод E SMART MI 1020 AC, 10Нм, 20 об/мин, BusT4+cухой контакт, для рулонных штор и жалюзи, размер M - 45мм</t>
  </si>
  <si>
    <t>Внутривальный привод E SMART MI 332 AC, 3Нм,32 об/мин, BusT4+cухой контакт, для рулонных штор и жалюзи, размер M - 45мм</t>
  </si>
  <si>
    <t>Внутривальный привод E SMART MI 632 AC, 6Нм,32 об/мин, BusT4+cухой контакт, для рулонных штор и жалюзи, размер M - 45мм</t>
  </si>
  <si>
    <t>Внутривальный привод E SMART SI 1012 AC, 10Нм, 12 об/мин, BusT4+cухой контакт, для рулонных штор и жалюзи, размер S - 35мм</t>
  </si>
  <si>
    <t>Внутривальный привод E SMART SI 332 AC, 3Нм, 32 об/мин, BusT4+cухой контакт, для рулонных штор и жалюзи, размер S - 35мм</t>
  </si>
  <si>
    <t>Внутривальный привод E SMART SI 620 AC, 6Нм, 20 об/мин, BusT4+cухой контакт, для рулонных штор и жалюзи, размер S - 35мм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</si>
  <si>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</si>
  <si>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</si>
  <si>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</si>
  <si>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</si>
  <si>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</si>
  <si>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</si>
  <si>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</si>
  <si>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</si>
  <si>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</si>
  <si>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</si>
  <si>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</si>
  <si>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</si>
  <si>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</si>
  <si>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</si>
  <si>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</si>
  <si>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</si>
  <si>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</si>
  <si>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</si>
  <si>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</si>
  <si>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</si>
  <si>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</si>
  <si>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XLH 12012</t>
  </si>
  <si>
    <t>Внутривальный привод E XLH 12012, 120 Нм, 12 об/мин, диам. 90мм, мех. концевики, АРУ, универсальный</t>
  </si>
  <si>
    <t>Интерфейс INB для связи между BTicino Bus (SCS) и Nice Bus (TTBus и BusT4)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</si>
  <si>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</si>
  <si>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Карманный радиопульт MW1 1 канал, с отдельными кнопками "открыть, стоп, закрыть", в компл. настенный кронштейн, 80Х43мм</t>
  </si>
  <si>
    <t>Карманный радиопульт MW2 2 канала, с отдельными кнопками "открыть, стоп, закрыть", в компл. настенный кронштейн, 80Х43мм</t>
  </si>
  <si>
    <t>Карманный радиопульт MW3 3 канала, с отдельными кнопками "открыть, стоп, закрыть", в компл. настенный кронштейн, 80Х43мм</t>
  </si>
  <si>
    <t>Радиодатчик "Солнце+Дождь", 230В</t>
  </si>
  <si>
    <t>Радиодатчик "Ветер+Солнце+Дождь", 230В</t>
  </si>
  <si>
    <t>Радиодатчик "Ветер", амплитудный, питание от батарей, монтаж на переднюю планку маркизы.</t>
  </si>
  <si>
    <t>Программатор для внутривальных приводов с шиной TTBUS</t>
  </si>
  <si>
    <t>P1</t>
  </si>
  <si>
    <t>Передатчик переносной 1-канальный ERA P1, IP40</t>
  </si>
  <si>
    <t>P18</t>
  </si>
  <si>
    <t>Передатчик переносной 18-канальный ERA P18, IP40</t>
  </si>
  <si>
    <t>P1S</t>
  </si>
  <si>
    <t>Передатчик переносной 1-канальный ERA P1S, с управлением функцией "солнце", IP40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</si>
  <si>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</si>
  <si>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</si>
  <si>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</si>
  <si>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P6S</t>
  </si>
  <si>
    <t>Передатчик переносной 6-канальный ERA P6S, с управлением функцией "солнце", IP40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</si>
  <si>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</si>
  <si>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</si>
  <si>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</si>
  <si>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</si>
  <si>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</si>
  <si>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</si>
  <si>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</si>
  <si>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</si>
  <si>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Блок управления для маркиз TT3, 230В, до 1000Вт, контакты для выключателя, подключение проводных климатических датчиков.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</si>
  <si>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</si>
  <si>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</si>
  <si>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</si>
  <si>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</si>
  <si>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</si>
  <si>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</si>
  <si>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</si>
  <si>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Программатор TTPROBD для внутривальных двигателей Nice с управлением по TTBUS или технологии сухих контактов.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</si>
  <si>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</si>
  <si>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</si>
  <si>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</si>
  <si>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</si>
  <si>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</si>
  <si>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</si>
  <si>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W1</t>
  </si>
  <si>
    <t>Радиопульт настенный ERA W1, 1-канальный, IP40</t>
  </si>
  <si>
    <t>W6</t>
  </si>
  <si>
    <t>Радиопульт настенный ERA W6, 6-канальный, IP40</t>
  </si>
  <si>
    <t>Радиодатчик солнца и температуры WMS01ST. Присоска в комплекте, совместим с рамками NICEWAY, IP40</t>
  </si>
  <si>
    <t>Штыревой разъем Hirschmann Stas 3N серого цвета (для использования с 39.032)</t>
  </si>
  <si>
    <t>Гнездовой разъем Hirschmann Stas 3N серого цвета (для использования с 39.032)</t>
  </si>
  <si>
    <t>Крепежный кронштейн  для применения с 39.030</t>
  </si>
  <si>
    <t>Адаптеры для стального октогонального вала 40х(0,6÷0,8) c пазом, для приводов S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</si>
  <si>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</si>
  <si>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</si>
  <si>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</si>
  <si>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</si>
  <si>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</si>
  <si>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</si>
  <si>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</si>
  <si>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Адаптеры для круглой трубы 40x1, для приводов S</t>
  </si>
  <si>
    <t>Адаптеры для вала 44x3.5, для приводов S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</si>
  <si>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</si>
  <si>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</si>
  <si>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</si>
  <si>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</si>
  <si>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</si>
  <si>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</si>
  <si>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</si>
  <si>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</si>
  <si>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</si>
  <si>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</si>
  <si>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</si>
  <si>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</si>
  <si>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</si>
  <si>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</si>
  <si>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</si>
  <si>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</si>
  <si>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</si>
  <si>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</si>
  <si>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</si>
  <si>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</si>
  <si>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</si>
  <si>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</si>
  <si>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</si>
  <si>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</si>
  <si>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 xml:space="preserve"> Адаптеры для вала 40x(1.4÷2) , для приводов S</t>
  </si>
  <si>
    <t>Адаптеры для вала 42x1.5 Coulisse, для приводов S</t>
  </si>
  <si>
    <t>513.24401</t>
  </si>
  <si>
    <t>Адаптеры для вала 44x1.5 Benthin, для приводов S</t>
  </si>
  <si>
    <t>Адаптеры для октовала 102, для приводов M</t>
  </si>
  <si>
    <t>Адаптеры для октовала 60, для приводов M</t>
  </si>
  <si>
    <t>Адаптеры для октовала 70, для приводов M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</si>
  <si>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</si>
  <si>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</si>
  <si>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</si>
  <si>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</si>
  <si>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</si>
  <si>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515.17102</t>
  </si>
  <si>
    <t>Адаптеры для вала 71x1,8 с увеличенным пазом, для приводов M</t>
  </si>
  <si>
    <t>Адаптеры для вала 80x1 с наклонным пазом и экцентриситетом, для приводов M</t>
  </si>
  <si>
    <t>Адаптеры для вала 78x(1-1.5), для приводов M</t>
  </si>
  <si>
    <t>Адаптеры для вала 78x1 с круглым пазом, для приводов M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</si>
  <si>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</si>
  <si>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</si>
  <si>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</si>
  <si>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</si>
  <si>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</si>
  <si>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</si>
  <si>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</si>
  <si>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</si>
  <si>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</si>
  <si>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</si>
  <si>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</si>
  <si>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</si>
  <si>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</si>
  <si>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</si>
  <si>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</si>
  <si>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</si>
  <si>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</si>
  <si>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</si>
  <si>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</si>
  <si>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</si>
  <si>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</si>
  <si>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</si>
  <si>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</si>
  <si>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</si>
  <si>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</si>
  <si>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</si>
  <si>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</si>
  <si>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</si>
  <si>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</si>
  <si>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</si>
  <si>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</si>
  <si>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</si>
  <si>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</si>
  <si>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Адаптеры для вала 70x0.9 с наклонным пазом, для приводов M</t>
  </si>
  <si>
    <t>Адаптеры для вала ZF80, для приводов M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</si>
  <si>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</si>
  <si>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</si>
  <si>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</si>
  <si>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Адаптеры для октовала 102x2.5, для приводов L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</si>
  <si>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</si>
  <si>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</si>
  <si>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</si>
  <si>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</si>
  <si>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</si>
  <si>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Адаптеры для октовала 70x1, для приводов L</t>
  </si>
  <si>
    <t>Адаптеры для октовала 70x1.5, для приводов L</t>
  </si>
  <si>
    <t>Адаптеры для вала  80x1 с наклонным пазом и эксцентриситетом, для приводов L</t>
  </si>
  <si>
    <t>Адаптеры для вала 78x(0.8-1.1) с плоским пазом и эксцентриситетом, для приводов L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</si>
  <si>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</si>
  <si>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</si>
  <si>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</si>
  <si>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</si>
  <si>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</si>
  <si>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</si>
  <si>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</si>
  <si>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</si>
  <si>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</si>
  <si>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</si>
  <si>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</si>
  <si>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</si>
  <si>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</si>
  <si>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</si>
  <si>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</si>
  <si>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</si>
  <si>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</si>
  <si>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</si>
  <si>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</si>
  <si>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Адаптеры для вала 102x2 мм с отверстиями M8, для приводов XL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</si>
  <si>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</si>
  <si>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</si>
  <si>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</si>
  <si>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Адаптеры для вала 133x2 mm с отверстиями M8, для приводов XL</t>
  </si>
  <si>
    <t>Адаптеры для вала 133x2,5 mm с отверстиями M8, для приводов XL</t>
  </si>
  <si>
    <t>Адаптеры для вала 133x4 mm с отверстиями M8, для приводов XL</t>
  </si>
  <si>
    <t>Адаптеры для вала159x2.6 мм с отверстиями М8, для приводов XL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</si>
  <si>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</si>
  <si>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</si>
  <si>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</si>
  <si>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Крепление переходное (под крепления Somfy звезда), для приводов S</t>
  </si>
  <si>
    <t>523.10015</t>
  </si>
  <si>
    <t>Круглое крепление с крестообразным отверстием</t>
  </si>
  <si>
    <t>Комплект креплений, расстояние от стены до оси вращения 40 мм (гильза совместима с валом 48 мм Acmeda), для приводов S</t>
  </si>
  <si>
    <t>Проходное крепление, расстояние до оси вращения 40 мм, должно комплектоваться гильзами 575.24800.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</si>
  <si>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</si>
  <si>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</si>
  <si>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</si>
  <si>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</si>
  <si>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</si>
  <si>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</si>
  <si>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</si>
  <si>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</si>
  <si>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</si>
  <si>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</si>
  <si>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</si>
  <si>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Крепление для маркиз, цвет металл (рекомендуется для использования с арт. 525.10050) для приводов MH и LH c АРУ</t>
  </si>
  <si>
    <t>Крепление для маркиз, белого цвета (рекомендуется для использования с арт. 525.10050) для приводов MH и LH c АРУ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</si>
  <si>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</si>
  <si>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</si>
  <si>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</si>
  <si>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</si>
  <si>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</si>
  <si>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</si>
  <si>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Рым-болт (петля) с шестигранной рукояткой 7 мм (Размер L 170 мм)</t>
  </si>
  <si>
    <t>Рым-болт (петля) с шестигранной рукояткой 7 мм (Размер L 350 мм)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</si>
  <si>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</si>
  <si>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</si>
  <si>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</si>
  <si>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</si>
  <si>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</si>
  <si>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</si>
  <si>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Крепление (опора) для боковой крышки короба, для приводов MH с АРУ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</si>
  <si>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</si>
  <si>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</si>
  <si>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</si>
  <si>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</si>
  <si>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</si>
  <si>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</si>
  <si>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</si>
  <si>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</si>
  <si>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</si>
  <si>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</si>
  <si>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</si>
  <si>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Крепление с фланцем 112x112 (КМУ) для приводов MH и LH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</si>
  <si>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</si>
  <si>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</si>
  <si>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</si>
  <si>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</si>
  <si>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</si>
  <si>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</si>
  <si>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</si>
  <si>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</si>
  <si>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</si>
  <si>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Крепление комплект белого цвета, 80Х65 (совместимо с гильзами 575.12040 и 575.12050), для приводов S и M</t>
  </si>
  <si>
    <t>Крепление комплект с быстросъёмом на одной стороне, белый, До 30 Нм (совместимо с капсулами 575.12150 и 575.12178), для приводов М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</si>
  <si>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</si>
  <si>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</si>
  <si>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</si>
  <si>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</si>
  <si>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</si>
  <si>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</si>
  <si>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Крепление 175x120 для боковых крышек короба, для приводов  LH с АРУ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</si>
  <si>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</si>
  <si>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</si>
  <si>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</si>
  <si>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</si>
  <si>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</si>
  <si>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</si>
  <si>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</si>
  <si>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</si>
  <si>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</si>
  <si>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</si>
  <si>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</si>
  <si>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</si>
  <si>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</si>
  <si>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</si>
  <si>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</si>
  <si>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</si>
  <si>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</si>
  <si>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</si>
  <si>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</si>
  <si>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</si>
  <si>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</si>
  <si>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</si>
  <si>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</si>
  <si>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</si>
  <si>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</si>
  <si>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</si>
  <si>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</si>
  <si>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</si>
  <si>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</si>
  <si>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</si>
  <si>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</si>
  <si>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</si>
  <si>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</si>
  <si>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</si>
  <si>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</si>
  <si>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</si>
  <si>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</si>
  <si>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</si>
  <si>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</si>
  <si>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</si>
  <si>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</si>
  <si>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</si>
  <si>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</si>
  <si>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</si>
  <si>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</si>
  <si>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</si>
  <si>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</si>
  <si>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</si>
  <si>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</si>
  <si>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</si>
  <si>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</si>
  <si>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</si>
  <si>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</si>
  <si>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</si>
  <si>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</si>
  <si>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Крепление компактное алюминиевое с резьбой M6, расстояние  60 мм, для приводов M</t>
  </si>
  <si>
    <t>535.10093</t>
  </si>
  <si>
    <t>Крепление компактное с защёлкой, до 30Нм, для приводов M</t>
  </si>
  <si>
    <t>Крепление компактное алюминиевое маркизное с пружиной, 2 отверстия M6, и 2 места под гайки M6, для приводов M</t>
  </si>
  <si>
    <t>Крепление настенное для приводов XL</t>
  </si>
  <si>
    <t>557.23110</t>
  </si>
  <si>
    <t>Антенна с кабелем для DMBD радио модуля. длина 1 м</t>
  </si>
  <si>
    <t>Блокирующий ригель с крюком 2х секционный</t>
  </si>
  <si>
    <t>Блокирующий ригель с крюком 3х секционный</t>
  </si>
  <si>
    <t>Блокирующий ригель 1 секционный,  ламели от 8 до 14 мм, для октовала 60</t>
  </si>
  <si>
    <t>Блокирующий ригель 2 секционный,  ламели от 8 до 14 мм, для октовала 60</t>
  </si>
  <si>
    <t>Восьмигранное кольцо 60 мм, используется с ригелями 575.11055 и 575.11057</t>
  </si>
  <si>
    <t>Восьмигранное кольцо 70 мм, используется с ригелями 575.11055 и 575.11057</t>
  </si>
  <si>
    <t>Гильза со штифтом 6мм для вала Ø 40 мм</t>
  </si>
  <si>
    <t>Гильза со штифтом 6мм для вала Ø 50 мм</t>
  </si>
  <si>
    <t>Гильза под вал Ø 50 мм. Без штифта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</si>
  <si>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</si>
  <si>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</si>
  <si>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</si>
  <si>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</si>
  <si>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</si>
  <si>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</si>
  <si>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</si>
  <si>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</si>
  <si>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</si>
  <si>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</si>
  <si>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</si>
  <si>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Комплект гильз для валов 48 мм Acmeda, совместимы с проходными креплениями 523.40002 и 525.40004.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</si>
  <si>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</si>
  <si>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</si>
  <si>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</si>
  <si>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</si>
  <si>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</si>
  <si>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</si>
  <si>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</si>
  <si>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Рукоятка с крюком, серого цвета RAL7035. Длина (L) = 1500 мм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</si>
  <si>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</si>
  <si>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</si>
  <si>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</si>
  <si>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</si>
  <si>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</si>
  <si>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</si>
  <si>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</si>
  <si>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</si>
  <si>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</si>
  <si>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</si>
  <si>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</si>
  <si>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Рукоятка для скрытого соединения, с квадратным отверстием 8 мм. Длина (L) =1500 мм (необходимо использовать с арт. 578.18048)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</si>
  <si>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</si>
  <si>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</si>
  <si>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</si>
  <si>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</si>
  <si>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</si>
  <si>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VOLOST</t>
  </si>
  <si>
    <t>39.030</t>
  </si>
  <si>
    <t>39.031</t>
  </si>
  <si>
    <t>39.032</t>
  </si>
  <si>
    <t>Ед. изм</t>
  </si>
  <si>
    <t>Ед.изм</t>
  </si>
  <si>
    <t>Ед изм</t>
  </si>
  <si>
    <t>ед. изм</t>
  </si>
  <si>
    <t>шт</t>
  </si>
  <si>
    <t>Крепление квадратный штифт 10мм + скоба, для приводов S</t>
  </si>
  <si>
    <t>525.10052</t>
  </si>
  <si>
    <t>Крепление пластиковое поддержка кноп. держателя используется с 52310014, для приводов S</t>
  </si>
  <si>
    <t>523.10014</t>
  </si>
  <si>
    <t>Пластиковая крышка для крепления 525.10052, для приводов S</t>
  </si>
  <si>
    <t>533.10010</t>
  </si>
  <si>
    <t>533.10011</t>
  </si>
  <si>
    <t>Крепление пластиковое компактное чёрное, крепёж снаружи, для приводов S</t>
  </si>
  <si>
    <t>Крепление пластиковое компактное чёрное, крепёж изнутри, для приводов S</t>
  </si>
  <si>
    <t>Для маркиз</t>
  </si>
  <si>
    <t>Для внутренних жалюзи</t>
  </si>
  <si>
    <t>Для роллет и рольворот</t>
  </si>
  <si>
    <t>Устройства контроля и программирования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</si>
  <si>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Calibri"/>
        <family val="2"/>
      </rPr>
      <t>Nice</t>
    </r>
    <r>
      <rPr>
        <b/>
        <sz val="15"/>
        <rFont val="Calibri"/>
        <family val="2"/>
      </rPr>
      <t xml:space="preserve"> по телефону                                                             </t>
    </r>
    <r>
      <rPr>
        <b/>
        <sz val="15"/>
        <color indexed="56"/>
        <rFont val="Calibri"/>
        <family val="2"/>
      </rPr>
      <t>8-800-333-17-17</t>
    </r>
  </si>
  <si>
    <t>Радиоуправление (пульты)</t>
  </si>
  <si>
    <t>Радиоприёмники</t>
  </si>
  <si>
    <t>Адаптеры и крепления для приводов серии S (35mm)</t>
  </si>
  <si>
    <t>Пульт ERA P VIEW</t>
  </si>
  <si>
    <t>XBACT3</t>
  </si>
  <si>
    <t>XBACT3KIT10</t>
  </si>
  <si>
    <t>XBACT6KIT10</t>
  </si>
  <si>
    <t>Привод</t>
  </si>
  <si>
    <t>Решения для внутренних жалюзи</t>
  </si>
  <si>
    <t>Решения для маркиз</t>
  </si>
  <si>
    <t>Решения для роллет и рольворот</t>
  </si>
  <si>
    <t>Решения для штор</t>
  </si>
  <si>
    <t>Внутривальный привод E MAT ST 1017 , 10Нм, 17 об/мин, радио+TTBUS, датчик препятствия, энкодер, для маркиз, рулонок, ZIP, размер S - 35мм</t>
  </si>
  <si>
    <t>Внутривальный привод E MAT ST 324 , 3Нм, 24 об/мин, радио+TTBUS, датчик препятствия, энкодер, для рулонок, размер S - 35мм</t>
  </si>
  <si>
    <t>Внутривальный привод E MAT ST 524 , 5Нм, 24 об/мин, радио+TTBUS, датчик препятствия, энкодер, для рулонок, размер S - 35мм</t>
  </si>
  <si>
    <t>Внутривальный привод E MAT ST 611 , 6Нм, 11 об/мин, радио+TTBUS, датчик препятствия, энкодер, для рулонок, ZIP, размер S - 35мм</t>
  </si>
  <si>
    <t>Артикул для заказа</t>
  </si>
  <si>
    <t>Ед.</t>
  </si>
  <si>
    <t>Розничная цена, руб с НДС</t>
  </si>
  <si>
    <t>GATE&amp;DOOR</t>
  </si>
  <si>
    <t>ПРИВОДЫ ДЛЯ РАСПАШНЫХ ВОРОТ</t>
  </si>
  <si>
    <t>TOO3000KLT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</si>
  <si>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</si>
  <si>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компл</t>
  </si>
  <si>
    <t>WG4024</t>
  </si>
  <si>
    <t>Привод для распашных ворот WG4024</t>
  </si>
  <si>
    <t>WINGO2024KCE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</si>
  <si>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</si>
  <si>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>WINGO4024BDKCE</t>
  </si>
  <si>
    <t>WG5024</t>
  </si>
  <si>
    <t>Привод для распашных ворот WG5024</t>
  </si>
  <si>
    <t>WINGO3524KCE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</si>
  <si>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</si>
  <si>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WG3524HS</t>
  </si>
  <si>
    <t>Привод для распашных ворот WG3524HS</t>
  </si>
  <si>
    <t>WG3524HSBDKIT</t>
  </si>
  <si>
    <t>WG3524HSBDKIT2</t>
  </si>
  <si>
    <t>WINGO5024BDKCE</t>
  </si>
  <si>
    <t>WG4000</t>
  </si>
  <si>
    <t>Привод для распашных ворот WG4000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</si>
  <si>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</si>
  <si>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</si>
  <si>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</si>
  <si>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WG5000</t>
  </si>
  <si>
    <t>Привод для распашных ворот WG5000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</si>
  <si>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</si>
  <si>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</si>
  <si>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WINGO5BDKCE</t>
  </si>
  <si>
    <t>TTN3724HS</t>
  </si>
  <si>
    <t>Привод для распашных ворот TTN3724HS</t>
  </si>
  <si>
    <t>TO4024</t>
  </si>
  <si>
    <t>Привод для распашных ворот TO4024</t>
  </si>
  <si>
    <t>TOONA4024BDKCE</t>
  </si>
  <si>
    <t>TO4016P</t>
  </si>
  <si>
    <t>Привод для распашных ворот TO4016P</t>
  </si>
  <si>
    <t>TO4016PBDKIT</t>
  </si>
  <si>
    <t>TO4016PBDKIT2</t>
  </si>
  <si>
    <t>TO4016PPLA16BDKIT</t>
  </si>
  <si>
    <t>TO5024</t>
  </si>
  <si>
    <t>Привод для распашных ворот TO5024</t>
  </si>
  <si>
    <t>TO5016P</t>
  </si>
  <si>
    <t>Привод для распашных ворот TO5016P</t>
  </si>
  <si>
    <t>TO5016PBDKIT</t>
  </si>
  <si>
    <t>TO5016PBDKIT2</t>
  </si>
  <si>
    <t>TO5016PPLA16BDKIT</t>
  </si>
  <si>
    <t>TO5024HS</t>
  </si>
  <si>
    <t>Привод для распашных ворот TO5024HS</t>
  </si>
  <si>
    <t>TO5024HSBDKIT</t>
  </si>
  <si>
    <t>TO5024HSBDKIT2</t>
  </si>
  <si>
    <t>TO6024HS</t>
  </si>
  <si>
    <t>Привод для распашных ворот TO6024HS</t>
  </si>
  <si>
    <t>TO6024HSBDKIT</t>
  </si>
  <si>
    <t>TO6024HSBDKIT2</t>
  </si>
  <si>
    <t>TO7024</t>
  </si>
  <si>
    <t>Привод для распашных ворот TO7024</t>
  </si>
  <si>
    <t>TO7024BDKIT</t>
  </si>
  <si>
    <t>WALKY1024BDKCE</t>
  </si>
  <si>
    <t>WALKY2024BDKCE</t>
  </si>
  <si>
    <t>HOPPBDKCE</t>
  </si>
  <si>
    <t>HKHSBDKIT</t>
  </si>
  <si>
    <t>HKHSBDKIT2</t>
  </si>
  <si>
    <t>HY7005</t>
  </si>
  <si>
    <t>Привод для распашных ворот HY7005</t>
  </si>
  <si>
    <t>HY7005BDKIT</t>
  </si>
  <si>
    <t>HY7005BDKIT2</t>
  </si>
  <si>
    <t>ME3024</t>
  </si>
  <si>
    <t>Привод для распашных ворот ME3024</t>
  </si>
  <si>
    <t>BM5024</t>
  </si>
  <si>
    <t>Привод для распашных ворот BM5024</t>
  </si>
  <si>
    <t>АКСЕССУАРЫ ПРИВОДОВ ДЛЯ РАСПАШНЫХ ВОРОТ</t>
  </si>
  <si>
    <t>BMA1</t>
  </si>
  <si>
    <t>Механизм открывания ворот на 360 градусов BMA1</t>
  </si>
  <si>
    <t>BMBOX</t>
  </si>
  <si>
    <t>Фундаментная коробка BMBOX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</si>
  <si>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</si>
  <si>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</si>
  <si>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</si>
  <si>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</si>
  <si>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</si>
  <si>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</si>
  <si>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</si>
  <si>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</si>
  <si>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</si>
  <si>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</si>
  <si>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</si>
  <si>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</si>
  <si>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</si>
  <si>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</si>
  <si>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MECF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</si>
  <si>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</si>
  <si>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</si>
  <si>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</si>
  <si>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PLA10</t>
  </si>
  <si>
    <t>Электромеханический замок вертикальный, 12В PLA10</t>
  </si>
  <si>
    <t>PLA11</t>
  </si>
  <si>
    <t>Электромеханический замок горизонтальный, 12В PLA11</t>
  </si>
  <si>
    <t>PLA13</t>
  </si>
  <si>
    <t>Упоры механические крайних положений WINGO/TOONA PLA13</t>
  </si>
  <si>
    <t>PLA14</t>
  </si>
  <si>
    <t>Задний регулируемый кронштейн PLA14</t>
  </si>
  <si>
    <t>PLA15</t>
  </si>
  <si>
    <t>Передний регулируемый кронштейн PLA15</t>
  </si>
  <si>
    <t>PLA16</t>
  </si>
  <si>
    <t>регулируемый кронштейн PLA16</t>
  </si>
  <si>
    <t>PLA6</t>
  </si>
  <si>
    <t>Кронштейн монтажный задний PLA6</t>
  </si>
  <si>
    <t>PLA8</t>
  </si>
  <si>
    <t>Передний регулируемый кронштейн PLA8</t>
  </si>
  <si>
    <t>ПРИВОДЫ ДЛЯ ОТКАТНЫХ ВОРОТ</t>
  </si>
  <si>
    <t>SLH400BDKCE</t>
  </si>
  <si>
    <t>RD400KCE</t>
  </si>
  <si>
    <t xml:space="preserve">Комплект для откатных ворот RD400KCE. Состав комплекта: Привод RD400 - 1 шт, пульт FLO2RE - 2 шт; </t>
  </si>
  <si>
    <t>RD400KIT2</t>
  </si>
  <si>
    <t>Комплект для откатных ворот RD400KIT2. Состав комплекта: Привод RD400 - 1 шт, пульт FLO2RE - 2 шт; фотоэлементы EPM - 1 пара;  лампа ELDC - 1 шт;</t>
  </si>
  <si>
    <t>ROX1000KIT</t>
  </si>
  <si>
    <t xml:space="preserve">Комплект для откатных ворот ROX1000KIT. Состав комплекта: Привод ROX1000 - 1 шт, пульт FLO2RE - 2 шт; </t>
  </si>
  <si>
    <t>ROX1000KIT2</t>
  </si>
  <si>
    <t>Комплект для откатных ворот ROX1000KIT2. Состав комплекта: Привод ROX1000 - 1 шт, пульт FLO2RE - 2 шт; фотоэлементы EPM - 1 пара;  лампа ELAC - 1 шт</t>
  </si>
  <si>
    <t>RB250HS</t>
  </si>
  <si>
    <t>Привод для откатных ворот RB250HS</t>
  </si>
  <si>
    <t>RB250HSBDKIT</t>
  </si>
  <si>
    <t>RB250HSBDKIT2</t>
  </si>
  <si>
    <t>RB500HS</t>
  </si>
  <si>
    <t>Привод для откатных ворот RB500HS</t>
  </si>
  <si>
    <t>RB500HSBDKIT</t>
  </si>
  <si>
    <t>RB500HSBDKIT2</t>
  </si>
  <si>
    <t>RB400</t>
  </si>
  <si>
    <t>Привод для откатных ворот RB400</t>
  </si>
  <si>
    <t>RB400BDKCE</t>
  </si>
  <si>
    <t>RB600</t>
  </si>
  <si>
    <t>Привод для откатных ворот RB600</t>
  </si>
  <si>
    <t>RB600BDKIT</t>
  </si>
  <si>
    <t>RB600BDKCE</t>
  </si>
  <si>
    <t>RB1000</t>
  </si>
  <si>
    <t>Привод для откатных ворот RB1000</t>
  </si>
  <si>
    <t>RB1000BDKIT</t>
  </si>
  <si>
    <t xml:space="preserve">Комплект для откатных ворот RB1000BDKIT. Состав комплекта: Привод RB1000 - 1 шт, приемник OXIBD - 1 шт; пульт ON3EBD - 2 шт; </t>
  </si>
  <si>
    <t>RB1000BDKIT2</t>
  </si>
  <si>
    <t>TH1500KCE</t>
  </si>
  <si>
    <t xml:space="preserve">Комплект для откатных ворот TH1500KCE. Состав комплекта: Привод TH1500 - 1 шт; пульт FLO2RE - 2 шт; </t>
  </si>
  <si>
    <t>RUN1200HS</t>
  </si>
  <si>
    <t>Привод для откатных ворот RUN1200HS</t>
  </si>
  <si>
    <t>RUN1200HSBDKIT</t>
  </si>
  <si>
    <t>RUN1200HSBDKIT2</t>
  </si>
  <si>
    <t>RUN1500</t>
  </si>
  <si>
    <t>Привод для откатных ворот RUN1500</t>
  </si>
  <si>
    <t>RUN1500BDKIT</t>
  </si>
  <si>
    <t>RUN1800</t>
  </si>
  <si>
    <t>Привод для откатных ворот RUN1800</t>
  </si>
  <si>
    <t>RUN1800BDKIT</t>
  </si>
  <si>
    <t>RUN2500</t>
  </si>
  <si>
    <t>Привод для откатных ворот RUN2500</t>
  </si>
  <si>
    <t>RUN2500I</t>
  </si>
  <si>
    <t>Привод для откатных ворот RUN2500I/A</t>
  </si>
  <si>
    <t>TUB4000</t>
  </si>
  <si>
    <t>Привод для откатных ворот TUB 4000</t>
  </si>
  <si>
    <t>АКСЕССУАРЫ ПРИВОДОВ ДЛЯ ОТКАТНЫХ ВОРОТ</t>
  </si>
  <si>
    <t>RBA1</t>
  </si>
  <si>
    <t>Индуктивный датчик RBA1</t>
  </si>
  <si>
    <t>ROA6KIT10</t>
  </si>
  <si>
    <t>ROA6KIT50</t>
  </si>
  <si>
    <t>ROA6KIT100</t>
  </si>
  <si>
    <t>ROA81</t>
  </si>
  <si>
    <t>Оцинкованная зубчатая рейка, модуль M6 ROA81</t>
  </si>
  <si>
    <t>RUA12</t>
  </si>
  <si>
    <t>12-ти зубчатый венец M6 RUA12</t>
  </si>
  <si>
    <t>ШЛАГБАУМЫ</t>
  </si>
  <si>
    <t>WIDES</t>
  </si>
  <si>
    <t>Тумба шлагбаума со встроенным радиоприемником WIDES</t>
  </si>
  <si>
    <t>WIDES4KIT</t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</si>
  <si>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</si>
  <si>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WIDES4KIT2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</si>
  <si>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</si>
  <si>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WIDEM</t>
  </si>
  <si>
    <t>Тумба шлагбаума радиоприемником WIDEM</t>
  </si>
  <si>
    <t>WIDEM4KIT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</si>
  <si>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</si>
  <si>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WIDEM4KIT2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</si>
  <si>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</si>
  <si>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WIDEM5KIT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</si>
  <si>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</si>
  <si>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WIDEM5KIT2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</si>
  <si>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</si>
  <si>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WIDEL</t>
  </si>
  <si>
    <t>Тумба шлагбаума радиоприемником WIDEL</t>
  </si>
  <si>
    <t>WIDEL6KIT</t>
  </si>
  <si>
    <t>WIDEL6KIT2</t>
  </si>
  <si>
    <t>WIDEL7KIT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</si>
  <si>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</si>
  <si>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WIDEL7KIT2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</si>
  <si>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</si>
  <si>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M3BAR</t>
  </si>
  <si>
    <t>Тумба шлагбаума M3BAR</t>
  </si>
  <si>
    <t>M3BARKIT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</si>
  <si>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</si>
  <si>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>M3BARBDKIT1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</si>
  <si>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</si>
  <si>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M5BAR</t>
  </si>
  <si>
    <t>Тумба шлагбаума M5BAR</t>
  </si>
  <si>
    <t>M5BAR4KIT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</si>
  <si>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</si>
  <si>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>M5BAR4BDKIT1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</si>
  <si>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</si>
  <si>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M5BAR5KIT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</si>
  <si>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</si>
  <si>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>M5BAR5BDKIT1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</si>
  <si>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</si>
  <si>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M7BAR</t>
  </si>
  <si>
    <t>Тумба шлагбаума M7BAR</t>
  </si>
  <si>
    <t>M7BAR6KIT</t>
  </si>
  <si>
    <t>M7BAR6BDKIT1</t>
  </si>
  <si>
    <t>M7BAR7KIT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</si>
  <si>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</si>
  <si>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M7BAR7BDKIT1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</si>
  <si>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</si>
  <si>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L9BAR</t>
  </si>
  <si>
    <t>Тумба шлагбаума LBAR</t>
  </si>
  <si>
    <t>L9BAR7KIT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</si>
  <si>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</si>
  <si>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L9BAR7BDKIT1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</si>
  <si>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</si>
  <si>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L9BAR8KIT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</si>
  <si>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</si>
  <si>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>L9BAR8BDKIT1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</si>
  <si>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</si>
  <si>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L9BAR9KIT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</si>
  <si>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</si>
  <si>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</si>
  <si>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</si>
  <si>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АКСЕССУАРЫ ДЛЯ ШЛАГБАУМОВ</t>
  </si>
  <si>
    <t>XBA15-3RU</t>
  </si>
  <si>
    <t>Рейка шлагбаумная 69x92x3200мм XBA15-3RU</t>
  </si>
  <si>
    <t>XBA14-4RU</t>
  </si>
  <si>
    <t>Рейка шлагбаумная 69x92x4200мм XBA14-4RU</t>
  </si>
  <si>
    <t>XBA5-5RU</t>
  </si>
  <si>
    <t>Рейка шлагбаумная 69x92x5200мм XBA5-5RU</t>
  </si>
  <si>
    <t>XBA19-4RU</t>
  </si>
  <si>
    <t>Рейка шлагбаумная 45x58x4200мм XBA19-4RU</t>
  </si>
  <si>
    <t>XBA19-5RU</t>
  </si>
  <si>
    <t>Рейка шлагбаумная 45x58x5200мм XBA19-5RU</t>
  </si>
  <si>
    <t>XBA9</t>
  </si>
  <si>
    <t>Соединитель для стрел XBA9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</si>
  <si>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</si>
  <si>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</si>
  <si>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</si>
  <si>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</si>
  <si>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</si>
  <si>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</si>
  <si>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</si>
  <si>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</si>
  <si>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XBA13</t>
  </si>
  <si>
    <t>Демпфер XBA13</t>
  </si>
  <si>
    <t>SIA1</t>
  </si>
  <si>
    <t>Анкерная пластина с крепежом для WIDES/WIDEM/SBAR SIA1</t>
  </si>
  <si>
    <t>SIA2</t>
  </si>
  <si>
    <t>Анкерная пластина с крепежом для WIDEL SIA2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</si>
  <si>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</si>
  <si>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</si>
  <si>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</si>
  <si>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</si>
  <si>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</si>
  <si>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</si>
  <si>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</si>
  <si>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</si>
  <si>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</si>
  <si>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</si>
  <si>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XBA18</t>
  </si>
  <si>
    <t>Светодиоды сигнальные, 8м XBA18</t>
  </si>
  <si>
    <t>XBA4</t>
  </si>
  <si>
    <t>Светодиоды сигнальные, 4м XBA4</t>
  </si>
  <si>
    <t>XBA6</t>
  </si>
  <si>
    <t>Светодиоды сигнальные, 6м XBA6</t>
  </si>
  <si>
    <t>XBA7</t>
  </si>
  <si>
    <t>Интегрируемая сигнальная лампа XBA7</t>
  </si>
  <si>
    <t>XBA8</t>
  </si>
  <si>
    <t>Интегрируемая светофорная лампа XBA8</t>
  </si>
  <si>
    <t>WA2</t>
  </si>
  <si>
    <t>Демпфер для RBN4 WA2</t>
  </si>
  <si>
    <t>WA4</t>
  </si>
  <si>
    <t>Кронштейн крепления круглой рейки RBN4-K WA4</t>
  </si>
  <si>
    <t>WA6</t>
  </si>
  <si>
    <t>Демпфер для RBN6 WA6</t>
  </si>
  <si>
    <t>WA8</t>
  </si>
  <si>
    <t>Кронштейн крепления круглой рейки RBN6-K WA8</t>
  </si>
  <si>
    <t>NK1</t>
  </si>
  <si>
    <t>Наклейки светоотражающие (комплект) NK1</t>
  </si>
  <si>
    <t>SPIN23BDKCE</t>
  </si>
  <si>
    <t>SPIN22BDKCE</t>
  </si>
  <si>
    <t>SN6041</t>
  </si>
  <si>
    <t>Привод для секционных ворот SN6041</t>
  </si>
  <si>
    <t>SN6041BDKCE</t>
  </si>
  <si>
    <t>SO2000</t>
  </si>
  <si>
    <t>Привод для секционных ворот SO2000</t>
  </si>
  <si>
    <t>SOONBDKIT</t>
  </si>
  <si>
    <t>SU2000</t>
  </si>
  <si>
    <t>Привод для секционных ворот SU2000</t>
  </si>
  <si>
    <t>SUMOKIT</t>
  </si>
  <si>
    <t>Комплект SUMOKIT1. Состав комплекта: Состав: привод SU2000 (1 шт.), блок управления DPRO924 (1 шт.)</t>
  </si>
  <si>
    <t>SU2000V</t>
  </si>
  <si>
    <t>Привод для секционных ворот SU2000V</t>
  </si>
  <si>
    <t>SUMOVKIT</t>
  </si>
  <si>
    <t>Комплект SUMOVKIT1. Состав комплекта: привод SU2000V (1 шт.), блок управления DPRO924 (1 шт.)</t>
  </si>
  <si>
    <t>SU2000VV</t>
  </si>
  <si>
    <t>Привод для секционных ворот SU2000VV</t>
  </si>
  <si>
    <t>SUMOVVKIT</t>
  </si>
  <si>
    <t>Комплект SUMOVVKIT1. Состав комплекта: привод SU2000VV (1 шт.), блок управления DPRO924 (1 шт.)</t>
  </si>
  <si>
    <t>АКСЕССУАРЫ ПРИВОДОВ ДЛЯ СЕКЦИОННЫХ ГАРАЖНЫХ ВОРОТ</t>
  </si>
  <si>
    <t>CRA1</t>
  </si>
  <si>
    <t>Вал с 18-зубчатой шестерней CRA1</t>
  </si>
  <si>
    <t>CRA2</t>
  </si>
  <si>
    <t>Муфта для цепи CRA2</t>
  </si>
  <si>
    <t>CRA3</t>
  </si>
  <si>
    <t>Цепь 1/2'' с муфтой, 1000мм CRA3</t>
  </si>
  <si>
    <t>CRA4</t>
  </si>
  <si>
    <t>Цепь 1/2'' с муфтой, 5000мм CRA4</t>
  </si>
  <si>
    <t>CRA5</t>
  </si>
  <si>
    <t>Устройство натяжения цепи CRA5</t>
  </si>
  <si>
    <t>CRA6</t>
  </si>
  <si>
    <t>Шестерня 36-зубчатая CRA6</t>
  </si>
  <si>
    <t>CRA7</t>
  </si>
  <si>
    <t>Шестерня 18-зубчатая CRA7</t>
  </si>
  <si>
    <t>CRA8</t>
  </si>
  <si>
    <t>Кронштейн крепления CRA8</t>
  </si>
  <si>
    <t>CRA9</t>
  </si>
  <si>
    <t>Адаптер для вала CRA9</t>
  </si>
  <si>
    <t>MU</t>
  </si>
  <si>
    <t>Комплект для разблокировки тросом MU</t>
  </si>
  <si>
    <t>SH1</t>
  </si>
  <si>
    <t>Удлинитель приводной рейки для SHEL SH1</t>
  </si>
  <si>
    <t>SNA30</t>
  </si>
  <si>
    <t>Рейка приводная SPIN, 3000мм SNA30</t>
  </si>
  <si>
    <t>SNA6</t>
  </si>
  <si>
    <t>Рейка приводная SPIN, 4000мм SNA6</t>
  </si>
  <si>
    <t>SPA2</t>
  </si>
  <si>
    <t>Комплект для разблокировки тросом SPA2</t>
  </si>
  <si>
    <t>KP101</t>
  </si>
  <si>
    <t>Корпус однокнопочной панели управления</t>
  </si>
  <si>
    <t>KP102</t>
  </si>
  <si>
    <t>Корпус двухкнопочной панели управления</t>
  </si>
  <si>
    <t>KP103</t>
  </si>
  <si>
    <t>Корпус трехкнопочной панели управления</t>
  </si>
  <si>
    <t>SB-7R</t>
  </si>
  <si>
    <t>Кнопка красная "Стоп"</t>
  </si>
  <si>
    <t>SB-7G</t>
  </si>
  <si>
    <t>Кнопка зеленая "Старт"</t>
  </si>
  <si>
    <t>АКСЕССУАРЫ</t>
  </si>
  <si>
    <t>KIO</t>
  </si>
  <si>
    <t>Переключатель замковый с механизмом разблокировки KIO</t>
  </si>
  <si>
    <t>KA1</t>
  </si>
  <si>
    <t>Металлический трос разблокировки для KIO KA1</t>
  </si>
  <si>
    <t>ABF</t>
  </si>
  <si>
    <t>Антенна ABF</t>
  </si>
  <si>
    <t>B12-B.4310</t>
  </si>
  <si>
    <t>Аккумуляторная батарея B12-B.4310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</si>
  <si>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</si>
  <si>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</si>
  <si>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</si>
  <si>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</si>
  <si>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</si>
  <si>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</si>
  <si>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</si>
  <si>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</si>
  <si>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</si>
  <si>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</si>
  <si>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</si>
  <si>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</si>
  <si>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</si>
  <si>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</si>
  <si>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</si>
  <si>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</si>
  <si>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</si>
  <si>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</si>
  <si>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</si>
  <si>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</si>
  <si>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</si>
  <si>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</si>
  <si>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</si>
  <si>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</si>
  <si>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</si>
  <si>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</si>
  <si>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EDSWG</t>
  </si>
  <si>
    <t>Цифровой переключатель FLOR EDSW</t>
  </si>
  <si>
    <t>EKA01</t>
  </si>
  <si>
    <t>Приспособление для монтажа переключателей ERA на стойку PPH2 EKA01</t>
  </si>
  <si>
    <t>EKS</t>
  </si>
  <si>
    <t>Переключатель замковый EKS</t>
  </si>
  <si>
    <t>ELAC</t>
  </si>
  <si>
    <t>Лампа сигнальная с антенной, 230В ELAC</t>
  </si>
  <si>
    <t>ELACKIT10</t>
  </si>
  <si>
    <t>Комплект ELACKIT10. Состав комплекта: Лампа сигнальная с антенной, 230В ELAC (10 шт.)</t>
  </si>
  <si>
    <t>ELDC</t>
  </si>
  <si>
    <t>Лампа сигнальная с антенной 12В/24В ELDC</t>
  </si>
  <si>
    <t>ELDCKIT10</t>
  </si>
  <si>
    <t>Комплект ELDCKIT10. Состав комплекта: Лампа сигнальная с антенной, 12В/24В ELDC (10 шт.)</t>
  </si>
  <si>
    <t>ELMM</t>
  </si>
  <si>
    <t>Светодиодная лампа для оптических датчиков фотоэлементов EPMOR ELMM</t>
  </si>
  <si>
    <t>EPM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</si>
  <si>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</si>
  <si>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</si>
  <si>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</si>
  <si>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</si>
  <si>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</si>
  <si>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EPMB</t>
  </si>
  <si>
    <t>Фотоэлементы Medium BlueBus EPMB</t>
  </si>
  <si>
    <t>EPS</t>
  </si>
  <si>
    <t>Фотоэлементы Slim EPS</t>
  </si>
  <si>
    <t>EPSKIT10</t>
  </si>
  <si>
    <t>EPSBKIT10</t>
  </si>
  <si>
    <t xml:space="preserve">Комплект EPSBKIT10. Состав комплекта: Фотоэлемент EPSB - 10 шт; </t>
  </si>
  <si>
    <t>EPMKIT10</t>
  </si>
  <si>
    <t xml:space="preserve">Комплект EPMKIT10. Состав комплекта: Фотоэлемент EPM - 10 шт; </t>
  </si>
  <si>
    <t>EPMBKIT10</t>
  </si>
  <si>
    <t xml:space="preserve">Комплект EPMBKIT10. Состав комплекта: Фотоэлемент EPMB - 10 шт; </t>
  </si>
  <si>
    <t>EPSB</t>
  </si>
  <si>
    <t>Фотоэлементы Slim BlueBus EPSB</t>
  </si>
  <si>
    <t>EPMOR</t>
  </si>
  <si>
    <t>Фотоэлементы с зеркально-линзовым объективом</t>
  </si>
  <si>
    <t>пара</t>
  </si>
  <si>
    <t>EPMORKIT10</t>
  </si>
  <si>
    <t xml:space="preserve">Комплект EPMORKIT10. Состав комплекта: Фотоэлементы EPMOR - 10 шт; 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</si>
  <si>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</si>
  <si>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</si>
  <si>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</si>
  <si>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</si>
  <si>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</si>
  <si>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</si>
  <si>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</si>
  <si>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</si>
  <si>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</si>
  <si>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</si>
  <si>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</si>
  <si>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Фотоэлементы  (без батареек) FT210</t>
  </si>
  <si>
    <t>FT210B</t>
  </si>
  <si>
    <t>Фотоэлементы (без батареек) FT210B</t>
  </si>
  <si>
    <t>FTA1</t>
  </si>
  <si>
    <t>Батарейка FTA1</t>
  </si>
  <si>
    <t>FTA2</t>
  </si>
  <si>
    <t>Батарейка FTA2</t>
  </si>
  <si>
    <t>LP21</t>
  </si>
  <si>
    <t>Индукционный датчик, 1-канальный LP21</t>
  </si>
  <si>
    <t>LP22</t>
  </si>
  <si>
    <t>Индукционный датчик, 2-канальный LP22</t>
  </si>
  <si>
    <t>MORX</t>
  </si>
  <si>
    <t>Декодер MORX</t>
  </si>
  <si>
    <t>MOCARD</t>
  </si>
  <si>
    <t>Транспондерная карта MOCARD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</si>
  <si>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</si>
  <si>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</si>
  <si>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</si>
  <si>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</si>
  <si>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PS124</t>
  </si>
  <si>
    <t>Аккумуляторная батарея PS124</t>
  </si>
  <si>
    <t>PS224</t>
  </si>
  <si>
    <t>Аккумуляторная батарея PS224</t>
  </si>
  <si>
    <t>PS324</t>
  </si>
  <si>
    <t>Аккумуляторная батарея PS324</t>
  </si>
  <si>
    <t>PS424</t>
  </si>
  <si>
    <t>Аккумуляторная батарея PS424</t>
  </si>
  <si>
    <t>PS524</t>
  </si>
  <si>
    <t>Плата для подключения аккумуляторной батареи PS524</t>
  </si>
  <si>
    <t>PW1</t>
  </si>
  <si>
    <t>Обогревательный элемент PW1</t>
  </si>
  <si>
    <t>TW1</t>
  </si>
  <si>
    <t>Термостат для обогревательного элемента TW1</t>
  </si>
  <si>
    <t>WLT</t>
  </si>
  <si>
    <t>Лампа светодиодная многофункциональная WLT</t>
  </si>
  <si>
    <t>БЛОКИ УПРАВЛЕНИЯ</t>
  </si>
  <si>
    <t>DPRO500</t>
  </si>
  <si>
    <t>Блок управления DPRO500</t>
  </si>
  <si>
    <t>DPRO924</t>
  </si>
  <si>
    <t>Блок управления DPRO924</t>
  </si>
  <si>
    <t>MC200</t>
  </si>
  <si>
    <t>MC424L</t>
  </si>
  <si>
    <t>Блок управления MC424L, встроенный радиоприемник на 100 пультов, SM-разъем</t>
  </si>
  <si>
    <t>MC824H</t>
  </si>
  <si>
    <t>Блок управления MC824H</t>
  </si>
  <si>
    <t>MC800</t>
  </si>
  <si>
    <t>Блок управления MC800</t>
  </si>
  <si>
    <t>PIU</t>
  </si>
  <si>
    <t>Плата расширения функций PIU</t>
  </si>
  <si>
    <t>РАДИОУПРАВЛЕНИЕ FLO-FLOR</t>
  </si>
  <si>
    <t>FLO1R-SKIT10</t>
  </si>
  <si>
    <t xml:space="preserve">Комплект FLO1R-SKIT10. Состав комплекта: Пульт FLO1R-S - 10 шт; </t>
  </si>
  <si>
    <t>FLO1R-SKIT100</t>
  </si>
  <si>
    <t xml:space="preserve">Комплект FLO1R-SKIT100. Состав комплекта: Пульт FLO1R-S - 100 шт; </t>
  </si>
  <si>
    <t>FLO2KIT10</t>
  </si>
  <si>
    <t xml:space="preserve">Комплект FLO2KIT10. Состав комплекта: Пульт FLO2 - 10 шт; </t>
  </si>
  <si>
    <t>FLO2KIT100</t>
  </si>
  <si>
    <t xml:space="preserve">Комплект FLO2KIT100. Состав комплекта: Пульт FLO2 - 100 шт; </t>
  </si>
  <si>
    <t>FLO2REKIT10</t>
  </si>
  <si>
    <t xml:space="preserve">Комплект FLO2REKIT10. Состав комплекта: Пульт FLO2RE - 10 шт; </t>
  </si>
  <si>
    <t>FLO2REKIT100</t>
  </si>
  <si>
    <t xml:space="preserve">Комплект FLO2REKIT100. Состав комплекта: Пульт FLO2RE - 100 шт; </t>
  </si>
  <si>
    <t>FLO2R-SKIT10</t>
  </si>
  <si>
    <t xml:space="preserve">Комплект FLO2R-SKIT10. Состав комплекта: Пульт FLO2R-S - 10 шт; </t>
  </si>
  <si>
    <t>FLO2R-SKIT100</t>
  </si>
  <si>
    <t xml:space="preserve">Комплект FLO2R-SKIT100. Состав комплекта: Пульт FLO2R-S - 100 шт; </t>
  </si>
  <si>
    <t>FLO2R-SOX2KIT100</t>
  </si>
  <si>
    <t>Комплект FLO2R-SOX2KIT100. Состав комплекта:  (100 штук пультов FLO2R-S, приёмник OX2)</t>
  </si>
  <si>
    <t>FLO4KIT10</t>
  </si>
  <si>
    <t xml:space="preserve">Комплект FLO4KIT10. Состав комплекта: Пульт FLO4 - 10 шт; </t>
  </si>
  <si>
    <t>FLO4KIT100</t>
  </si>
  <si>
    <t xml:space="preserve">Комплект FLO4KIT100. Состав комплекта: Пульт FLO4 - 100 шт; </t>
  </si>
  <si>
    <t>FLO4REKIT10</t>
  </si>
  <si>
    <t xml:space="preserve">Комплект FLO4REKIT10. Состав комплекта: Пульт FLO4RE - 10 шт; </t>
  </si>
  <si>
    <t>FLO4REKIT100</t>
  </si>
  <si>
    <t xml:space="preserve">Комплект FLO4REKIT100. Состав комплекта: Пульт FLO4RE - 100 шт; </t>
  </si>
  <si>
    <t>FLO4R-SKIT10</t>
  </si>
  <si>
    <t xml:space="preserve">Комплект FLO4R-SKIT10. Состав комплекта: Пульт FLO4R-S - 10 шт; </t>
  </si>
  <si>
    <t>FLO4R-SKIT100</t>
  </si>
  <si>
    <t xml:space="preserve">Комплект FLO4R-SKIT100. Состав комплекта: Пульт FLO4R-S - 100 шт; </t>
  </si>
  <si>
    <t>РАДИОУПРАВЛЕНИЕ INTI</t>
  </si>
  <si>
    <t>INTIKIT10RW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</si>
  <si>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</si>
  <si>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>INTIKIT10WN</t>
  </si>
  <si>
    <t xml:space="preserve">Комплект "БЕЛЫЕ НОЧИ" INTIKIT10WN. Состав комплекта: Пульт INTI2 - 10 шт; </t>
  </si>
  <si>
    <t>INTIKIT10NB</t>
  </si>
  <si>
    <t xml:space="preserve">Комплект "НАЙС 100%" INTIKIT10NB. Состав комплекта: Пульт INTI2B - 10 шт; </t>
  </si>
  <si>
    <t>INTIKIT10HS</t>
  </si>
  <si>
    <t>Комплект "Hi-Speed" INTIKIT10HS. Состав комплекта: Пульт INTI2R - 10 шт;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</si>
  <si>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</si>
  <si>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</si>
  <si>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</si>
  <si>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</si>
  <si>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</si>
  <si>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</si>
  <si>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</si>
  <si>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IT4WIFI</t>
  </si>
  <si>
    <t>Модуль WiFi для управления автоматикой Nice IT4WIFI</t>
  </si>
  <si>
    <t>IBT4N</t>
  </si>
  <si>
    <t>PROVIEW</t>
  </si>
  <si>
    <t>Блок программирования, управления и диагностики серия PRO PROVIEW</t>
  </si>
  <si>
    <t>OVBT</t>
  </si>
  <si>
    <t>Модуль Bluetooth для OVIEW/A OVBT</t>
  </si>
  <si>
    <t>OX2</t>
  </si>
  <si>
    <t>Приемник OX2</t>
  </si>
  <si>
    <t>OX2KIT10</t>
  </si>
  <si>
    <t xml:space="preserve">Комплект OX2KIT10. Состав комплекта: Приемник OX2 - 10 шт; </t>
  </si>
  <si>
    <t>OX2T</t>
  </si>
  <si>
    <t>Приемник с передатчиком OX2T</t>
  </si>
  <si>
    <t>OX4T</t>
  </si>
  <si>
    <t>Приемник с передатчиком OX4T</t>
  </si>
  <si>
    <t>OXIBD</t>
  </si>
  <si>
    <t>Приемник OXIBD с обратной связью</t>
  </si>
  <si>
    <t>OXIBDKIT10</t>
  </si>
  <si>
    <t xml:space="preserve">Комплект OXIBDKIT10. Состав комплекта: Приемник OXIBD - 10 шт; </t>
  </si>
  <si>
    <t>OXILR</t>
  </si>
  <si>
    <t>Приемник OXILR с двухсторонней связью</t>
  </si>
  <si>
    <t>OXILRKIT10</t>
  </si>
  <si>
    <t xml:space="preserve">Комплект OXILRKIT10. Состав комплекта: Приемник OXILR - 10 шт; </t>
  </si>
  <si>
    <t>OX2UBP</t>
  </si>
  <si>
    <t>Внешний коннектор для радиоприемников серии OXI OX2 OX2UBP</t>
  </si>
  <si>
    <t>ON2EKIT10</t>
  </si>
  <si>
    <t>Комплект ON2EKIT10. Состав комплекта: Пульт ON2E - 10 шт.</t>
  </si>
  <si>
    <t>ON2EKIT100</t>
  </si>
  <si>
    <t>Комплект ON2EKIT100. Состав комплекта: Пульт ON2E - 100 шт.</t>
  </si>
  <si>
    <t>ON3EBDKIT10</t>
  </si>
  <si>
    <t>Комплект ON3EBDKIT10. Состав комплекта: Пульт ON3EBD - 10 шт.</t>
  </si>
  <si>
    <t>ON3EBDKIT100</t>
  </si>
  <si>
    <t>Комплект ON3EBDKIT100. Состав комплекта: Пульт ON3EBD - 100 шт.</t>
  </si>
  <si>
    <t>ONELRKIT</t>
  </si>
  <si>
    <t>Комплект из 2х пультов, приемника и переходника OX2UBP LoRa ONELRKIT</t>
  </si>
  <si>
    <t>ON3ELRKIT10</t>
  </si>
  <si>
    <t>Комплект ON3ELRKIT10. Состав комплекта: Пульт ON3ELR - 10 шт.</t>
  </si>
  <si>
    <t>ON3ELRKIT100</t>
  </si>
  <si>
    <t>Комплект ON3ELRKIT100. Состав комплекта: Пульт ON3ELR - 100 шт.</t>
  </si>
  <si>
    <t>ON4EKIT10</t>
  </si>
  <si>
    <t>Комплект ON4EKIT10. Состав комплекта: Пульт ON4E - 10 шт.</t>
  </si>
  <si>
    <t>ON4EKIT100</t>
  </si>
  <si>
    <t>Комплект ON4EKIT100. Состав комплекта: Пульт ON4E - 100 шт.</t>
  </si>
  <si>
    <t>ON9EKIT10</t>
  </si>
  <si>
    <t>Комплект ON9EKIT10. Состав комплекта: Пульт ON9E - 10 шт.</t>
  </si>
  <si>
    <t>ON9EKIT100</t>
  </si>
  <si>
    <t>Комплект ON9EKIT100. Состав комплекта: Пульт ON9E - 100 шт.</t>
  </si>
  <si>
    <t>СОЛНЦЕЗАЩИТА</t>
  </si>
  <si>
    <t>ВНУТРИВАЛЬНЫЕ ПРИВОДЫ</t>
  </si>
  <si>
    <t>АДАПТЕРЫ И КРЕПЛЕНИЯ ДЛЯ ВНУТРИВАЛЬНЫХ ПРИВОДОВ</t>
  </si>
  <si>
    <t>ПРИВОДЫ И АКССЕССУАРЫ К КАРНИЗАМ ДЛЯ ШТОР</t>
  </si>
  <si>
    <t>Привод для шторных карнизов, до 50 кг, радио+сух. контакт, 230В</t>
  </si>
  <si>
    <t>CN-MC10390TB10021KIT10</t>
  </si>
  <si>
    <t>Комплект каретки для прямого карниза с зажимами для ремня. 10 шт.</t>
  </si>
  <si>
    <t>PLA250</t>
  </si>
  <si>
    <t>Кронштейн для крепления на стену. 250 мм PLA250</t>
  </si>
  <si>
    <t>Профиль алюминиевый для электрокарниза, 3м XBACT3</t>
  </si>
  <si>
    <t>Профиль алюминиевый для электрокарниза, 3м, комплект 10 шт XBACT3KIT10</t>
  </si>
  <si>
    <t>XBACT6</t>
  </si>
  <si>
    <t>Профиль алюминиевый для электрокарниза, 6м XBACT6</t>
  </si>
  <si>
    <t>Профиль алюминиевый для электрокарниза, 6м, комплект 10 шт XBACT6KIT10</t>
  </si>
  <si>
    <t>РАДИОУПРАВЛЕНИЕ</t>
  </si>
  <si>
    <t>РАДИОДАТЧИКИ</t>
  </si>
  <si>
    <t>СИСТЕМЫ УПРАВЛЕНИЯ И ПРОГРАММАТОРЫ</t>
  </si>
  <si>
    <t>DIN-МОДУЛИ</t>
  </si>
  <si>
    <t>РАДИОПРИЕМНИКИ И БЛОКИ УПРАВЛЕНИЯ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</si>
  <si>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</si>
  <si>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</si>
  <si>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 xml:space="preserve">Комплект EPSKIT10. Состав комплекта: Фотоэлемент EPS - 10 шт; </t>
  </si>
  <si>
    <t>Общий Прайс-Лист</t>
  </si>
  <si>
    <t>PROVIEW5KIT</t>
  </si>
  <si>
    <t>Комплект из 5 штук Блок программирования, управления и диагностики PROVIEW</t>
  </si>
  <si>
    <t>E FIT L 5517 BD</t>
  </si>
  <si>
    <t>Внутривальный привод E FIT L 5517 BD, 55Нм, 17 об/мин, радио BD, универсальный, размер M - 58мм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</si>
  <si>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</si>
  <si>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</si>
  <si>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</si>
  <si>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</si>
  <si>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</si>
  <si>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</si>
  <si>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</si>
  <si>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</si>
  <si>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</si>
  <si>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</si>
  <si>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Блок управления для рольворот, подключение фотоэлементов, IP55</t>
  </si>
  <si>
    <t>EFITM4012BDKIT10</t>
  </si>
  <si>
    <t>Комплект приводов для маркиз EFITM4012BDKIT10. Состав: Привод E FIT M 4012 BD (10 шт.)</t>
  </si>
  <si>
    <t>EFITM5012BDKIT10</t>
  </si>
  <si>
    <t>Комплект приводов для маркиз EFITM5012BDKIT10. Состав: Привод E FIT M 5012 BD (10 шт.)</t>
  </si>
  <si>
    <t>EFITMHT4012KIT10</t>
  </si>
  <si>
    <t>Комплект приводов для маркиз EFITMHT4012KIT10. Состав: Привод E FIT MHT 4012 (10 шт.)</t>
  </si>
  <si>
    <t>EFITMHT5012KIT10</t>
  </si>
  <si>
    <t>Комплект приводов для маркиз EFITMHT5012KIT10. Состав: Привод E FIT MHT 5012 (10 шт.)</t>
  </si>
  <si>
    <t>EMATST324KIT10</t>
  </si>
  <si>
    <t>Комплект приводов для маркиз EMATST324KIT10. Состав: Привод E MAT ST 324 (10 шт.)</t>
  </si>
  <si>
    <t>515.17000KIT10</t>
  </si>
  <si>
    <t>Комплект адаптеров для маркиз 515.17000KIT10 Состав: Адаптер 515.17000 (10 шт.)</t>
  </si>
  <si>
    <t>515.17800KIT10</t>
  </si>
  <si>
    <t>Комплект адаптеров для маркиз 515.17800KIT10 Состав: Адаптер 515.17800 (10 шт.)</t>
  </si>
  <si>
    <t>525.10019/20KIT10</t>
  </si>
  <si>
    <t>Комплект креплений для маркиз 525.10019/20KIT10 Состав: крепление 525.10019/20 (10 шт.)</t>
  </si>
  <si>
    <t>535.10092KIT10</t>
  </si>
  <si>
    <t>Комплект креплений для маркиз 535.10092KIT10 Состав: Крепление 535.10092 (10 шт.)</t>
  </si>
  <si>
    <t>NEMOVIBEKIT10</t>
  </si>
  <si>
    <t>Комплект радиодатчиков NEMOVIBEKIT10 Состав: Радиодатчик NEMOVIBE (10 шт.)</t>
  </si>
  <si>
    <t>MW1KIT10</t>
  </si>
  <si>
    <t>Комплект пультов MW1KIT10 Состав: Пульт управления MW1 (10 шт.)</t>
  </si>
  <si>
    <t>P1KIT10</t>
  </si>
  <si>
    <t>Комплект пультов P1KIT10 Состав: Пульт управления P1 (10 шт.)</t>
  </si>
  <si>
    <t>P6KIT10</t>
  </si>
  <si>
    <t>Комплект пультов P6KIT10 Состав: Пульт управления P6 (10 шт.)</t>
  </si>
  <si>
    <t>TTU</t>
  </si>
  <si>
    <t>Устройство программирования крайних положений</t>
  </si>
  <si>
    <t>BIDI-WIFI</t>
  </si>
  <si>
    <t>Модуль радиоуправления Nice BIDI-WIFI</t>
  </si>
  <si>
    <t>BIDI-WiFiKIT5</t>
  </si>
  <si>
    <t>Комплект из 5 модулей радиоуправления BiDi-WiFi BIDI-WIFIKIT5</t>
  </si>
  <si>
    <t>ПРИВОДЫ ДЛЯ СЕКЦИОННЫХ ВОРОТ</t>
  </si>
  <si>
    <t>EPMORB</t>
  </si>
  <si>
    <t>Фотоэлементы с зеркально-линзовым объективом BlueBus</t>
  </si>
  <si>
    <t>EPMORBKIT10</t>
  </si>
  <si>
    <t xml:space="preserve">Комплект EPMORBKIT10. Состав комплекта: Фотоэлементы EPMORB - 10 шт; </t>
  </si>
  <si>
    <t>Адаптер BUS4T IBT4N</t>
  </si>
  <si>
    <t>Упр-е</t>
  </si>
  <si>
    <t>Приводы размера S 35mm</t>
  </si>
  <si>
    <t>Приводы размера M 45mm</t>
  </si>
  <si>
    <t>Регулятор напряжения для светодиодов</t>
  </si>
  <si>
    <t>Радиопульты переносные и настенные</t>
  </si>
  <si>
    <t>Bidi-Shutter</t>
  </si>
  <si>
    <t>BiDi-Awning</t>
  </si>
  <si>
    <t>BiDi-Switch</t>
  </si>
  <si>
    <t>Радиоуправление для маркиз с обратной связью, IP55, малогабаритный</t>
  </si>
  <si>
    <t>BiDi-Shutter</t>
  </si>
  <si>
    <t>Радиоуправление для роллет с обратной связью, скрытый монтаж</t>
  </si>
  <si>
    <t>Радиоуправление для освещения с обратной связью, скрытый монтаж</t>
  </si>
  <si>
    <t>EFITL5517BDKIT10</t>
  </si>
  <si>
    <t>Комплект приводов для маркиз EFITL5517BDKIT10. Состав: Привод E FIT L 5517 BD (10 шт.)</t>
  </si>
  <si>
    <t>EFITM3017BDKIT10</t>
  </si>
  <si>
    <t>Комплект приводов для маркиз EFITM3017BDKIT10. Состав: Привод E FIT M 3017 BD (10 шт.)</t>
  </si>
  <si>
    <t>SPO32CKCE</t>
  </si>
  <si>
    <t>Комплект для секционных ворот. Состав комплекта: Привод SPIDO600 - 1шт. Потолочная рейка цепная SR32C - 1 шт., пульт управления ON2E - 2 шт.</t>
  </si>
  <si>
    <t>SPO16BKCE</t>
  </si>
  <si>
    <t>Комплект для секционных ворот. Состав комплекта: Привод SPIDO600 - 1шт. Потолочная рейка ременная SR16B - 1 шт., пульт управления ON2E - 2 шт.</t>
  </si>
  <si>
    <t xml:space="preserve">Комплект ROA6KIT10. Состав комплекта: Нейлоновая зубчатая рейка с металлической вставкой 25х20х1000 мм, для ворот до 500 кг ROA6 - 10 шт;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</si>
  <si>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управления - 2 шт;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</si>
  <si>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управления - 2 шт; лампа ELDC - 1шт,</t>
  </si>
  <si>
    <t>Комплект для распашных ворот WG3524HSBDKIT. Состав комплекта: Привод WG3524HS - 2 шт, блок управления МС824H - 1 шт, приемник OXIBD - 1 шт.; пульт управления - 2 шт;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</si>
  <si>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управления - 2 шт. </t>
  </si>
  <si>
    <t>Комплект для распашных ворот WINGO4BDKCE. Состав комплекта: привод WG4000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</si>
  <si>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WINGO5BDKCE. Состав комплекта: привод WG5000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</si>
  <si>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</si>
  <si>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TO4016PBDKIT. Состав комплекта: привод TO4016P (2 шт.), приёмник OXIBD (1 шт.),
Пульт управления (2 шт.), Блок управления MC800</t>
  </si>
  <si>
    <t>Комплект для распашных ворот TO4016PBDKIT2. Состав комплекта: привод TO4016P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</si>
  <si>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TO4016PPLA16BDKIT. Состав комплекта: привод TO4016P (2 шт.), приёмник OXIBD (1 шт.),
Пульт управления (2 шт.), Блок управления MC800
(1 шт.), регулируемый кронштейн PLA16 (2 шт.)</t>
  </si>
  <si>
    <t>Комплект для распашных ворот TO5016PBDKIT. Состав комплекта: привод TO5016P (2 шт.), приёмник OXIBD (1 шт.),
Пульт управления (2 шт.), Блок управления MC800</t>
  </si>
  <si>
    <t>Комплект для распашных ворот TO5016PBDKIT2. Состав комплекта: привод TO5016P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</si>
  <si>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TO5016PPLA16BDKIT. Состав комплекта: привод TO5016P (2 шт.), приёмник OXIBD (1 шт.),
Пульт управления (2 шт.), Блок управления MC800
(1 шт.), регулируемый кронштейн PLA16 (2 шт.)</t>
  </si>
  <si>
    <t>Комплект для распашных ворот TO5024HSBDKIT. Состав комплекта: привод TO5024HS (2 шт.), приёмник OXIBD (1 шт.),
Пульт управления (2 шт.), Блок управления
MC824H (1 шт.)</t>
  </si>
  <si>
    <t>Комплект для распашных ворот TO5024HSBDKIT2. Состав комплекта: привод TO5024HS (2 шт.), приёмник OXIBD (1
шт.), Пульт управления (2 шт.), Фотоэлементы
Medium BlueBus EPMB (1 пара), Блок управления MC824H
(1 шт.), Лампа сигнальная с антенной, 12В/24В ELDC (1
шт.)</t>
  </si>
  <si>
    <t>Комплект для распашных ворот TO6024HSBDKIT. Состав комплекта: привод TO6024HS (2 шт.), приёмник OXIBD (1 шт.),
Пульт управления (2 шт.), Блок управления
MC824H (1 шт.)</t>
  </si>
  <si>
    <t>Комплект для распашных ворот TO6024HSBDKIT2. Состав комплекта: привод TO6024HS (2 шт.), приёмник OXIBD (1
шт.), Пульт управления (2 шт.), Фотоэлементы
Medium BlueBus EPMB (1 пара), Блок управления MC824H
(1 шт.), Лампа сигнальная с антенной, 12В/24В ELDC (1
шт.)</t>
  </si>
  <si>
    <t>Комплект для распашных ворот TO7024BDKIT. Состав комплекта: привод TO7024 (2 шт.), приёмник OXIBD (1 шт.), Пульт управления (2 шт.), Блок управления MC824H (1 шт.)</t>
  </si>
  <si>
    <t>Комплект для распашных ворот WALKY1024BDKCE. Состав комплекта: привод WL1024C (1 шт.), приёмник OXIBD (1 шт.),
Пульт управления (2 шт.)</t>
  </si>
  <si>
    <t>Комплект для распашных ворот WALKY2024BDKCE. Состав комплекта: привод WL1024C (1 шт.), привод WL1024 (1 шт.),
приёмник OXIBD (1 шт.), Пульт управления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</si>
  <si>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(2 шт.),
Фотоэлементы Medium BlueBus EPMB (1 пара), Лампа сигнальная с антенной, 12В/24В ELDC (1 шт.)</t>
  </si>
  <si>
    <t>Комплект для распашных ворот HY7005BDKIT. Состав комплекта: привод HY7005 (2 шт.), приёмник OXIBD (1 шт.), Пульт управления (2 шт.), Блок управления MC800 (1 шт.)</t>
  </si>
  <si>
    <t>Комплект для распашных ворот HY7005BDKIT2. Состав комплекта: привод HY7005 (2 шт.), приёмник OXIBD (1 шт.), Пульт управления (2 шт.), Фотоэлементы Medium EPM (1 пара), Блок управления MC800 (1 шт.), Лампа сигнальная с антенной 230В ELAC (1 шт.)</t>
  </si>
  <si>
    <t>Комплект для распашных ворот HKHSBDKIT. Состав комплекта: привод HK7024HS (1 шт.), привод HK7224HS (1 шт.), приёмник OXIBD (1 шт.), Пульт управления (2 шт.)</t>
  </si>
  <si>
    <t>Комплект для распашных ворот HKHSBDKIT2. Состав комплекта: привод HK7024HS (1 шт.), привод HK7224HS (1
шт.), приёмник OXIBD (1 шт.), Пульт управления (2 шт.), Фотоэлементы Medium BlueBus EPMB (1 пара), Лампа сигнальная с антенной, 12В/24В ELDC (1 шт.)</t>
  </si>
  <si>
    <t xml:space="preserve">Комплект для откатных ворот SLH400BDKCE. Состав комплекта: Привод SLH400 - 1 шт, приемник OXIBD - 1 шт; пульт управления - 2 шт; фотоэлементы EPMB - 1 пара, лампа ELDC - 1 шт; </t>
  </si>
  <si>
    <t>Комплект для откатных ворот RB250HSBDKIT. Состав комплекта: Привод RB250HS - 1 шт, приемник OXIBD - 1 шт; пульт управления - 2 шт;</t>
  </si>
  <si>
    <t xml:space="preserve">Комплект для откатных ворот RB250HSBDKIT2. Состав комплекта: Привод RB250HS - 1 шт, приемник OXIBD - 1 шт; пульт управления - 2 шт; фотоэлементы EPMB - 1 пара; лампа ELDC - 1 шт; </t>
  </si>
  <si>
    <t>Комплект для откатных ворот RB500HSBDKIT. Состав комплекта: Привод RB500HS - 1 шт, приемник OXIBD - 1 шт; пульт управления - 2 шт;</t>
  </si>
  <si>
    <t xml:space="preserve">Комплект для откатных ворот RB500HSBDKIT2. Состав комплекта: Привод RB250HS - 1 шт, приемник OXIBD - 1 шт; пульт управления - 2 шт; фотоэлементы EPMB - 1 пара; лампа ELDC - 1 шт; </t>
  </si>
  <si>
    <t>Комплект для откатных ворот RB400BDKCE. Состав комплекта: Привод RB400 - 1 шт, приемник OXIBD - 1 шт; пульт управления - 2 шт; фотоэлементы EPMB - 1 пара; лампа ELDC - 1 шт;</t>
  </si>
  <si>
    <t xml:space="preserve">Комплект для откатных ворот RB600BDKIT. Состав комплекта: Привод RB600 - 1 шт, приемник OXIBD - 1 шт; пульт управления - 2 шт; </t>
  </si>
  <si>
    <t>Комплект для откатных ворот RB600BDKCE. Состав комплекта: Привод RB600 - 1 шт, приемник OXIBD - 1 шт; пульт управления - 2 шт; фотоэлементы EPMB - 1 пара; лампа ELDC - 1 шт.</t>
  </si>
  <si>
    <t>Комплект для откатных ворот RB1000BDKIT2. Состав комплекта: Привод RB1000 - 1 шт, приемник OXIBD - 1 шт; пульт управления - 2 шт;  фотоэлементы EPMB - 1 пара; лампа ELDC - 1 шт.</t>
  </si>
  <si>
    <t>Комплект для откатных ворот RUN1200HSBDKIT. Состав комплекта: Привод RUN1200HS - 1 шт, приемник OXIBD - 1 шт; пульт управления - 2 шт;</t>
  </si>
  <si>
    <t xml:space="preserve">Комплект для откатных ворот RUN1200HSBDKIT2. Состав комплекта: Привод RUN1200HS - 1 шт, приемник OXIBD - 1 шт; пульт управления - 2 шт; фотоэлементы EPMB - 1 пара; лампа ELDC - 1 шт; </t>
  </si>
  <si>
    <t>Комплект для откатных ворот RUN1500BDKIT. Состав комплекта: Привод RUN1500 - 1 шт, приемник OXIBD - 1 шт; пульт управления - 2 шт;</t>
  </si>
  <si>
    <t>Комплект для откатных ворот RUN1800BDKIT. Состав комплекта: Привод RUN1800 - 1 шт, приемник OXIBD - 1 шт; пульт управления - 2 шт;</t>
  </si>
  <si>
    <t xml:space="preserve">Комплект Spin23KCE. Состав комплекта: Привод SN6021 - 1шт; рейка приводная с зубчатым ремнем  (для ворот высотой д 2.4 м) SNA30 - 1 шт; пульт управления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</si>
  <si>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управления - 1 шт; приемник OXIBD - 1 шт; </t>
  </si>
  <si>
    <t xml:space="preserve">Комплект SN6041KCE. Состав комплекта: Привод SN6041 - 1шт; рейка приводная с зубчатым ремнем  (для ворот высотой д 3.4 м) SNA6 - 1 шт; пульт управления - 1 шт; приемник OXIBD - 1 шт; </t>
  </si>
  <si>
    <t>Комплект SOONBDKIT. Состав комплекта: привод SO2000 (1 шт.), приёмник OXIBD (1 шт.), Пульт управления (1 шт.)</t>
  </si>
  <si>
    <t>E EDGE MI 1020 AC</t>
  </si>
  <si>
    <t>Внутривальный привод E EDGE MI 1020 AC, 10Нм, 20 об/мин, радио+сухой контакт, 100-240 В, размер M - 45мм</t>
  </si>
  <si>
    <t>E EDGE MI 1020 AC BD</t>
  </si>
  <si>
    <t>Внутривальный привод E EDGE MI 1020 AC, 10Нм, 20 об/мин, радио BD+сухой контакт, 100-240 В, размер M - 45мм</t>
  </si>
  <si>
    <t>E EDGE MI 332 AC</t>
  </si>
  <si>
    <t>Внутривальный привод E EDGE MI 332 AC, 3Нм, 32 об/мин, радио+сухой контакт, 100-240 В, размер M - 45мм</t>
  </si>
  <si>
    <t>E EDGE MI 332 AC BD</t>
  </si>
  <si>
    <t>Внутривальный привод E EDGE MI 332 AC, 3Нм, 32 об/мин, радио BD+сухой контакт, 100-240 В, размер M - 45мм</t>
  </si>
  <si>
    <t>E EDGE MI 632 AC</t>
  </si>
  <si>
    <t>Внутривальный привод E EDGE MI 632 AC, 6Нм, 32 об/мин, радио+сухой контакт, 100-240 В, размер M - 45мм</t>
  </si>
  <si>
    <t>E EDGE MI 632 AC BD</t>
  </si>
  <si>
    <t>Внутривальный привод E EDGE MI 632 AC, 6Нм, 32 об/мин, радио BD+сухой контакт, 100-240 В, размер M - 45мм</t>
  </si>
  <si>
    <t>E EDGE SI 1012 AC</t>
  </si>
  <si>
    <t>Внутривальный привод E EDGE SI 1020 AC, 10Нм, 20 об/мин, радио+сухой контакт, 100-240 В, размер S - 35мм</t>
  </si>
  <si>
    <t>E EDGE SI 1012 AC BD</t>
  </si>
  <si>
    <t>Внутривальный привод E EDGE SI 1020 AC, 10Нм, 20 об/мин, радио BD+сухой контакт, 100-240 В, размер S - 35мм</t>
  </si>
  <si>
    <t>E EDGE SI 332 AC</t>
  </si>
  <si>
    <t>Внутривальный привод E EDGE SI 332 AC, 3Нм, 32 об/мин, радио+сухой контакт, 100-240 В, размер S - 35мм</t>
  </si>
  <si>
    <t>E EDGE SI 332 AC BD</t>
  </si>
  <si>
    <t>Внутривальный привод E EDGE SI 332 AC, 3Нм, 32 об/мин, радио BD+сухой контакт, 100-240 В, размер S - 35мм</t>
  </si>
  <si>
    <t>E EDGE SI 620 AC</t>
  </si>
  <si>
    <t>Внутривальный привод E EDGE SI 620 AC, 6Нм, 20 об/мин, радио+сухой контакт, 100-240 В, размер S - 35мм</t>
  </si>
  <si>
    <t>E EDGE SI 620 AC BD</t>
  </si>
  <si>
    <t>Внутривальный привод E EDGE SI 620 AC, 6Нм, 20 об/мин, радио BD+сухой контакт, 100-240 В, размер S - 35мм</t>
  </si>
  <si>
    <t>E EDGE SS 332 AC</t>
  </si>
  <si>
    <t>Внутривальный привод E EDGE SS 332 AC, 3Нм, 32 об/мин, радио+сухой контакт, 100-240 В. Для Зебра и Шангри-Ла, размер S - 35мм</t>
  </si>
  <si>
    <t>E EDGE SS 620 AC</t>
  </si>
  <si>
    <t>Внутривальный привод E EDGE SS 620 AC, 6Нм, 20 об/мин, радио+сухой контакт, 100-240 В. Для Зебра и Шангри-Ла, размер S - 35мм</t>
  </si>
  <si>
    <t>E EDGE SV 332 AC</t>
  </si>
  <si>
    <t>Внутривальный привод E EDGE SV 332 AC, 3Нм, 32 об/мин, радио+сухой контакт, 100-240 В. Для жалюзи, размер S - 35мм</t>
  </si>
  <si>
    <t>E EDGE SV 620 AC</t>
  </si>
  <si>
    <t>Внутривальный привод E EDGE SV 620 AC, 6Нм, 20 об/мин, радио+сухой контакт, 100-240 В. Для жалюзи, размер S - 35мм</t>
  </si>
  <si>
    <t>E MAT LT 10012</t>
  </si>
  <si>
    <t>Внутривальный привод E MAT LT 10012, 100Нм, 12 об/мин, радио+TTBUS, датчик препятствия, энкодер, для маркиз, размер L - 58мм</t>
  </si>
  <si>
    <t>E MAT LT 12012</t>
  </si>
  <si>
    <t>Внутривальный привод E MAT LT 12012, 120Нм, 12 об/мин, радио+TTBUS, датчик препятствия, энкодер, для маркиз, размер L - 58мм</t>
  </si>
  <si>
    <t>E MAT LT 5517</t>
  </si>
  <si>
    <t>Внутривальный привод E MAT LT 5517, 55Нм, 17 об/мин, радио+TTBUS, датчик препятствия, энкодер, для маркиз, размер L - 58мм</t>
  </si>
  <si>
    <t>E MAT LT 6517</t>
  </si>
  <si>
    <t>Внутривальный привод E MAT LT 6517, 65Нм, 17 об/мин, радио+TTBUS, датчик препятствия, энкодер, для маркиз, размер L - 58мм</t>
  </si>
  <si>
    <t>E MAT LT 7517</t>
  </si>
  <si>
    <t>Внутривальный привод E MAT LT 7517, 75Нм, 17 об/мин, радио+TTBUS, датчик препятствия, энкодер, для маркиз, размер L - 58мм</t>
  </si>
  <si>
    <t>E MAT LT 8012</t>
  </si>
  <si>
    <t>Внутривальный привод E MAT LT 8012, 80Нм, 12 об/мин, радио+TTBUS, датчик препятствия, энкодер, для маркиз, размер L - 58мм</t>
  </si>
  <si>
    <t>E MAT MT 1026</t>
  </si>
  <si>
    <t>Внутривальный привод E MAT MT 1026, 10Нм, 26 об/мин, радио+TTBUS, датчик препятствия, энкодер, для маркиз, рулонок, ZIP, размер M - 45мм</t>
  </si>
  <si>
    <t>E MAT MT 1517</t>
  </si>
  <si>
    <t>Внутривальный привод E MAT MT 1517, 15Нм, 17 об/мин, радио+TTBUS, датчик препятствия, энкодер, для маркиз, рулонок, ZIP, размер M - 45мм</t>
  </si>
  <si>
    <t>E MAT MT 3017</t>
  </si>
  <si>
    <t>Внутривальный привод E MAT MT 3017, 30Нм, 17 об/мин, радио+TTBUS, датчик препятствия, энкодер, для маркиз, рулонок, ZIP, размер M - 45мм</t>
  </si>
  <si>
    <t>E MAT MT 4012</t>
  </si>
  <si>
    <t>Внутривальный привод E MAT MT 4012, 40Нм, 12 об/мин, радио+TTBUS, датчик препятствия, энкодер, для маркиз, рулонок, ZIP, размер M - 45мм</t>
  </si>
  <si>
    <t>E MAT MT 426</t>
  </si>
  <si>
    <t>Внутривальный привод E MAT MT 426, 40Нм, 12 об/мин, радио+TTBUS, датчик препятствия, энкодер, для рулонок, ZIP, размер M - 45мм</t>
  </si>
  <si>
    <t>E MAT MT 5012</t>
  </si>
  <si>
    <t>Внутривальный привод E MAT MT 5012, 50Нм, 12 об/мин, радио+TTBUS, датчик препятствия, энкодер, для маркиз, рулонок, ZIP, размер M - 45мм</t>
  </si>
  <si>
    <t>E MAT MT 817</t>
  </si>
  <si>
    <t>Внутривальный привод E MAT MT 817 , 50Нм, 17 об/мин, радио+TTBUS, датчик препятствия, энкодер, для маркиз, рулонок, ZIP, размер M - 45мм</t>
  </si>
  <si>
    <t>RO600KLT</t>
  </si>
  <si>
    <t xml:space="preserve">Комплект для откатных ворот RO600KLT. Состав комплекта: Привод RO600 - 1 шт, пульт ON2E - 2 шт; </t>
  </si>
  <si>
    <t>RO600KCE</t>
  </si>
  <si>
    <t>Комплект для откатных ворот RO600KCE. Состав комплекта: Привод RO600 - 1 шт, пульт ON2E - 2 шт; фотоэлементы EPM - 1 пара; лампа ELAC - 1 шт;</t>
  </si>
  <si>
    <t>BOOMKIT4</t>
  </si>
  <si>
    <t>BOOMKIT6</t>
  </si>
  <si>
    <t>Адаптер овальной стрелы для шлагбаумов WIL и SIGNO</t>
  </si>
  <si>
    <t>Комплект шлагбаума WideL6KIT. Состав комплекта:  Тумба шлагбаума WIDEL (1 шт.), Рейка шлагбаумная 69x92x3200мм XBA15-3RU - (2 шт.), Соединитель для стрел XBA9 - (1 шт.),, Демпфер XBA13-12RU (12 м) (1 шт.), Наклейки светоотражающие NK1 (1 шт.)</t>
  </si>
  <si>
    <t>Комплект шлагбаума WideL6KIT1. Состав комплекта: Тумба шлагбаума WIDEL (1 шт.), Рейка шлагбаумная 69x92x3200мм XBA15-3RU - (2 шт.), Соединитель для стрел XBA9 - (1 шт.),  Демпфер XBA13-12RU (12 м) (1 шт.), Наклейки светоотражающие NK1 (1 шт.), Фотоэлементы Medium EPM (1 шт.), Лампа сигнальная с антенной 12В/24В ELDC (1 шт.)</t>
  </si>
  <si>
    <t xml:space="preserve">Комплект шлагбаума M7BAR6KIT. Состав комплекта:  Тумба M7BAR - 1 шт; Рейка шлагбаумная 69x92x3200мм XBA15-3RU - 2 шт., Соединитель для стрел XBA9 - 1 шт. 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</si>
  <si>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69x92x3200мм XBA15-3RU - 2 шт., Соединитель для стрел XBA9 - 1 шт.;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</si>
  <si>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XBA6KIT</t>
  </si>
  <si>
    <t>Комплект шлагбаумной рейки XBA15-3RU (2 шт.) с соединителем XBA9</t>
  </si>
  <si>
    <r>
      <t xml:space="preserve">Прайс-лист АО "Найс Автоматика для Дома" 
</t>
    </r>
    <r>
      <rPr>
        <b/>
        <sz val="20"/>
        <color indexed="10"/>
        <rFont val="Calibri"/>
        <family val="2"/>
      </rPr>
      <t>04 сентября 2023 г.</t>
    </r>
  </si>
  <si>
    <t>CORE</t>
  </si>
  <si>
    <t>Nice Wi-Fi радио шлюз, управление со смартфона, 500 каналов CORE</t>
  </si>
  <si>
    <t>Радио с обратной связью + сухой контакт</t>
  </si>
  <si>
    <t>Приводы ERA INN (радио + сухой контакт, малошумные, стабилизированная скорость, регулируемая скорость, плавный старт-стоп, датчик препятствия, питание 100-240В, IP20)</t>
  </si>
  <si>
    <t>Радио + сухой контакт</t>
  </si>
  <si>
    <t>Специализированное решение для тканевых жалюзи "Шангри-Ла"</t>
  </si>
  <si>
    <t>Специализированное решение для горизонтальных жалюзи</t>
  </si>
  <si>
    <t>ПРЕМИУМ РЕШЕНИЯ ДЛЯ ИНТЕРЬЕРОВ</t>
  </si>
  <si>
    <t>Датчик ветра и солнца  VOLO S, подключение поTTBus (совместим с ВВ приводами с шиной TTBUS, блоками TT3, TT4, TT5) Порог чувствительности “Ветер”, программируемый на 3 предварительно заданных уровнях</t>
  </si>
  <si>
    <t>Премиум решения для интерьеров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</si>
</sst>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р_._-;\-* #,##0\ _р_._-;_-* &quot;-&quot;\ _р_.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"/>
    <numFmt numFmtId="183" formatCode="#,##0.00\ &quot;₽&quot;"/>
    <numFmt numFmtId="184" formatCode="_-* #,##0&quot;р.&quot;_-;\-* #,##0&quot;р.&quot;_-;_-* &quot;-&quot;??&quot;р.&quot;_-;_-@_-"/>
    <numFmt numFmtId="185" formatCode="#,##0.0000"/>
    <numFmt numFmtId="186" formatCode="#,##0.0"/>
    <numFmt numFmtId="187" formatCode="0.0%"/>
    <numFmt numFmtId="188" formatCode="0.0"/>
    <numFmt numFmtId="189" formatCode="#,##0.00\ _₽"/>
    <numFmt numFmtId="190" formatCode="0.000%"/>
    <numFmt numFmtId="191" formatCode="#,##0\ _₽"/>
    <numFmt numFmtId="192" formatCode="0.000"/>
    <numFmt numFmtId="193" formatCode="_-* #,##0.00\ [$RUB]_-;\-* #,##0.00\ [$RUB]_-;_-* &quot;-&quot;??\ [$RUB]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;[Red]\-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b/>
      <sz val="20"/>
      <color indexed="10"/>
      <name val="Calibri"/>
      <family val="2"/>
    </font>
    <font>
      <b/>
      <sz val="15"/>
      <name val="Calibri"/>
      <family val="2"/>
    </font>
    <font>
      <b/>
      <sz val="15"/>
      <color indexed="5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9"/>
      <name val="Calibri"/>
      <family val="2"/>
    </font>
    <font>
      <b/>
      <sz val="16"/>
      <color indexed="9"/>
      <name val="Calibri"/>
      <family val="2"/>
    </font>
    <font>
      <b/>
      <sz val="22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"/>
      <name val="Calibri"/>
      <family val="2"/>
    </font>
    <font>
      <b/>
      <sz val="14"/>
      <color rgb="FF002060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  <font>
      <b/>
      <sz val="22"/>
      <color theme="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1E3B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 applyProtection="1">
      <alignment/>
      <protection locked="0"/>
    </xf>
    <xf numFmtId="0" fontId="69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9" fontId="0" fillId="0" borderId="0" xfId="64" applyFont="1" applyAlignment="1">
      <alignment/>
    </xf>
    <xf numFmtId="0" fontId="0" fillId="0" borderId="0" xfId="0" applyAlignment="1" applyProtection="1">
      <alignment/>
      <protection locked="0"/>
    </xf>
    <xf numFmtId="0" fontId="70" fillId="0" borderId="0" xfId="0" applyFont="1" applyAlignment="1">
      <alignment horizontal="left" vertical="center" wrapText="1"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3" fillId="33" borderId="10" xfId="0" applyFont="1" applyFill="1" applyBorder="1" applyAlignment="1">
      <alignment/>
    </xf>
    <xf numFmtId="0" fontId="73" fillId="33" borderId="10" xfId="0" applyFont="1" applyFill="1" applyBorder="1" applyAlignment="1">
      <alignment vertical="top"/>
    </xf>
    <xf numFmtId="0" fontId="55" fillId="33" borderId="10" xfId="44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center" vertical="center" wrapText="1"/>
    </xf>
    <xf numFmtId="0" fontId="74" fillId="2" borderId="0" xfId="0" applyFont="1" applyFill="1" applyAlignment="1">
      <alignment/>
    </xf>
    <xf numFmtId="0" fontId="75" fillId="33" borderId="0" xfId="0" applyFont="1" applyFill="1" applyAlignment="1">
      <alignment horizontal="left" vertical="center"/>
    </xf>
    <xf numFmtId="0" fontId="76" fillId="33" borderId="0" xfId="0" applyFont="1" applyFill="1" applyAlignment="1">
      <alignment/>
    </xf>
    <xf numFmtId="4" fontId="73" fillId="0" borderId="11" xfId="0" applyNumberFormat="1" applyFont="1" applyFill="1" applyBorder="1" applyAlignment="1">
      <alignment vertical="center" wrapText="1"/>
    </xf>
    <xf numFmtId="4" fontId="73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4" fontId="73" fillId="0" borderId="12" xfId="0" applyNumberFormat="1" applyFont="1" applyFill="1" applyBorder="1" applyAlignment="1">
      <alignment vertical="center" wrapText="1"/>
    </xf>
    <xf numFmtId="4" fontId="73" fillId="0" borderId="12" xfId="0" applyNumberFormat="1" applyFont="1" applyFill="1" applyBorder="1" applyAlignment="1">
      <alignment horizontal="center" vertical="center" wrapText="1"/>
    </xf>
    <xf numFmtId="4" fontId="73" fillId="2" borderId="11" xfId="0" applyNumberFormat="1" applyFont="1" applyFill="1" applyBorder="1" applyAlignment="1">
      <alignment vertical="center" wrapText="1"/>
    </xf>
    <xf numFmtId="4" fontId="73" fillId="2" borderId="11" xfId="0" applyNumberFormat="1" applyFont="1" applyFill="1" applyBorder="1" applyAlignment="1">
      <alignment horizontal="center" vertical="center" wrapText="1"/>
    </xf>
    <xf numFmtId="4" fontId="73" fillId="3" borderId="11" xfId="0" applyNumberFormat="1" applyFont="1" applyFill="1" applyBorder="1" applyAlignment="1">
      <alignment vertical="center" wrapText="1"/>
    </xf>
    <xf numFmtId="4" fontId="73" fillId="3" borderId="11" xfId="0" applyNumberFormat="1" applyFont="1" applyFill="1" applyBorder="1" applyAlignment="1">
      <alignment horizontal="center" vertical="center" wrapText="1"/>
    </xf>
    <xf numFmtId="4" fontId="72" fillId="3" borderId="13" xfId="0" applyNumberFormat="1" applyFont="1" applyFill="1" applyBorder="1" applyAlignment="1">
      <alignment horizontal="center" vertical="center"/>
    </xf>
    <xf numFmtId="3" fontId="72" fillId="3" borderId="14" xfId="0" applyNumberFormat="1" applyFont="1" applyFill="1" applyBorder="1" applyAlignment="1" applyProtection="1">
      <alignment horizontal="center" vertical="center"/>
      <protection locked="0"/>
    </xf>
    <xf numFmtId="4" fontId="73" fillId="3" borderId="15" xfId="0" applyNumberFormat="1" applyFont="1" applyFill="1" applyBorder="1" applyAlignment="1">
      <alignment horizontal="center" vertical="center" wrapText="1"/>
    </xf>
    <xf numFmtId="3" fontId="72" fillId="3" borderId="16" xfId="0" applyNumberFormat="1" applyFont="1" applyFill="1" applyBorder="1" applyAlignment="1" applyProtection="1">
      <alignment horizontal="center" vertical="center"/>
      <protection locked="0"/>
    </xf>
    <xf numFmtId="4" fontId="73" fillId="5" borderId="11" xfId="0" applyNumberFormat="1" applyFont="1" applyFill="1" applyBorder="1" applyAlignment="1">
      <alignment vertical="center" wrapText="1"/>
    </xf>
    <xf numFmtId="4" fontId="73" fillId="5" borderId="11" xfId="0" applyNumberFormat="1" applyFont="1" applyFill="1" applyBorder="1" applyAlignment="1">
      <alignment horizontal="center" vertical="center" wrapText="1"/>
    </xf>
    <xf numFmtId="4" fontId="73" fillId="7" borderId="11" xfId="0" applyNumberFormat="1" applyFont="1" applyFill="1" applyBorder="1" applyAlignment="1">
      <alignment vertical="center" wrapText="1"/>
    </xf>
    <xf numFmtId="4" fontId="73" fillId="34" borderId="11" xfId="0" applyNumberFormat="1" applyFont="1" applyFill="1" applyBorder="1" applyAlignment="1">
      <alignment vertical="center" wrapText="1"/>
    </xf>
    <xf numFmtId="4" fontId="73" fillId="34" borderId="11" xfId="0" applyNumberFormat="1" applyFont="1" applyFill="1" applyBorder="1" applyAlignment="1">
      <alignment horizontal="center" vertical="center" wrapText="1"/>
    </xf>
    <xf numFmtId="4" fontId="73" fillId="35" borderId="11" xfId="0" applyNumberFormat="1" applyFont="1" applyFill="1" applyBorder="1" applyAlignment="1">
      <alignment vertical="center" wrapText="1"/>
    </xf>
    <xf numFmtId="4" fontId="73" fillId="35" borderId="11" xfId="0" applyNumberFormat="1" applyFont="1" applyFill="1" applyBorder="1" applyAlignment="1">
      <alignment horizontal="center" vertical="center" wrapText="1"/>
    </xf>
    <xf numFmtId="4" fontId="73" fillId="36" borderId="11" xfId="0" applyNumberFormat="1" applyFont="1" applyFill="1" applyBorder="1" applyAlignment="1">
      <alignment vertical="center" wrapText="1"/>
    </xf>
    <xf numFmtId="4" fontId="73" fillId="5" borderId="12" xfId="0" applyNumberFormat="1" applyFont="1" applyFill="1" applyBorder="1" applyAlignment="1">
      <alignment vertical="center" wrapText="1"/>
    </xf>
    <xf numFmtId="4" fontId="73" fillId="5" borderId="12" xfId="0" applyNumberFormat="1" applyFont="1" applyFill="1" applyBorder="1" applyAlignment="1">
      <alignment horizontal="center" vertical="center" wrapText="1"/>
    </xf>
    <xf numFmtId="4" fontId="72" fillId="7" borderId="17" xfId="0" applyNumberFormat="1" applyFont="1" applyFill="1" applyBorder="1" applyAlignment="1">
      <alignment horizontal="center" vertical="center"/>
    </xf>
    <xf numFmtId="4" fontId="73" fillId="7" borderId="15" xfId="0" applyNumberFormat="1" applyFont="1" applyFill="1" applyBorder="1" applyAlignment="1">
      <alignment vertical="center" wrapText="1"/>
    </xf>
    <xf numFmtId="4" fontId="73" fillId="7" borderId="15" xfId="0" applyNumberFormat="1" applyFont="1" applyFill="1" applyBorder="1" applyAlignment="1">
      <alignment horizontal="center" vertical="center" wrapText="1"/>
    </xf>
    <xf numFmtId="3" fontId="72" fillId="7" borderId="16" xfId="0" applyNumberFormat="1" applyFont="1" applyFill="1" applyBorder="1" applyAlignment="1" applyProtection="1">
      <alignment horizontal="center" vertical="center"/>
      <protection locked="0"/>
    </xf>
    <xf numFmtId="3" fontId="72" fillId="5" borderId="14" xfId="0" applyNumberFormat="1" applyFont="1" applyFill="1" applyBorder="1" applyAlignment="1" applyProtection="1">
      <alignment horizontal="center" vertical="center"/>
      <protection locked="0"/>
    </xf>
    <xf numFmtId="4" fontId="73" fillId="5" borderId="15" xfId="0" applyNumberFormat="1" applyFont="1" applyFill="1" applyBorder="1" applyAlignment="1">
      <alignment vertical="center" wrapText="1"/>
    </xf>
    <xf numFmtId="4" fontId="73" fillId="5" borderId="15" xfId="0" applyNumberFormat="1" applyFont="1" applyFill="1" applyBorder="1" applyAlignment="1">
      <alignment horizontal="center" vertical="center" wrapText="1"/>
    </xf>
    <xf numFmtId="3" fontId="72" fillId="5" borderId="16" xfId="0" applyNumberFormat="1" applyFont="1" applyFill="1" applyBorder="1" applyAlignment="1" applyProtection="1">
      <alignment horizontal="center" vertical="center"/>
      <protection locked="0"/>
    </xf>
    <xf numFmtId="3" fontId="72" fillId="34" borderId="14" xfId="0" applyNumberFormat="1" applyFont="1" applyFill="1" applyBorder="1" applyAlignment="1" applyProtection="1">
      <alignment horizontal="center" vertical="center"/>
      <protection locked="0"/>
    </xf>
    <xf numFmtId="4" fontId="73" fillId="34" borderId="15" xfId="0" applyNumberFormat="1" applyFont="1" applyFill="1" applyBorder="1" applyAlignment="1">
      <alignment vertical="center" wrapText="1"/>
    </xf>
    <xf numFmtId="3" fontId="72" fillId="34" borderId="16" xfId="0" applyNumberFormat="1" applyFont="1" applyFill="1" applyBorder="1" applyAlignment="1" applyProtection="1">
      <alignment horizontal="center" vertical="center"/>
      <protection locked="0"/>
    </xf>
    <xf numFmtId="3" fontId="72" fillId="35" borderId="14" xfId="0" applyNumberFormat="1" applyFont="1" applyFill="1" applyBorder="1" applyAlignment="1" applyProtection="1">
      <alignment horizontal="center" vertical="center"/>
      <protection locked="0"/>
    </xf>
    <xf numFmtId="4" fontId="73" fillId="35" borderId="15" xfId="0" applyNumberFormat="1" applyFont="1" applyFill="1" applyBorder="1" applyAlignment="1">
      <alignment vertical="center" wrapText="1"/>
    </xf>
    <xf numFmtId="3" fontId="72" fillId="35" borderId="16" xfId="0" applyNumberFormat="1" applyFont="1" applyFill="1" applyBorder="1" applyAlignment="1" applyProtection="1">
      <alignment horizontal="center" vertical="center"/>
      <protection locked="0"/>
    </xf>
    <xf numFmtId="4" fontId="73" fillId="8" borderId="11" xfId="0" applyNumberFormat="1" applyFont="1" applyFill="1" applyBorder="1" applyAlignment="1">
      <alignment vertical="center" wrapText="1"/>
    </xf>
    <xf numFmtId="4" fontId="73" fillId="8" borderId="11" xfId="0" applyNumberFormat="1" applyFont="1" applyFill="1" applyBorder="1" applyAlignment="1">
      <alignment horizontal="center" vertical="center" wrapText="1"/>
    </xf>
    <xf numFmtId="4" fontId="73" fillId="9" borderId="11" xfId="0" applyNumberFormat="1" applyFont="1" applyFill="1" applyBorder="1" applyAlignment="1">
      <alignment vertical="center" wrapText="1"/>
    </xf>
    <xf numFmtId="4" fontId="73" fillId="9" borderId="11" xfId="0" applyNumberFormat="1" applyFont="1" applyFill="1" applyBorder="1" applyAlignment="1">
      <alignment horizontal="center" vertical="center" wrapText="1"/>
    </xf>
    <xf numFmtId="4" fontId="73" fillId="10" borderId="11" xfId="0" applyNumberFormat="1" applyFont="1" applyFill="1" applyBorder="1" applyAlignment="1">
      <alignment vertical="center" wrapText="1"/>
    </xf>
    <xf numFmtId="4" fontId="73" fillId="10" borderId="11" xfId="0" applyNumberFormat="1" applyFont="1" applyFill="1" applyBorder="1" applyAlignment="1">
      <alignment horizontal="center" vertical="center" wrapText="1"/>
    </xf>
    <xf numFmtId="4" fontId="73" fillId="36" borderId="15" xfId="0" applyNumberFormat="1" applyFont="1" applyFill="1" applyBorder="1" applyAlignment="1">
      <alignment vertical="center" wrapText="1"/>
    </xf>
    <xf numFmtId="4" fontId="72" fillId="8" borderId="13" xfId="0" applyNumberFormat="1" applyFont="1" applyFill="1" applyBorder="1" applyAlignment="1">
      <alignment horizontal="center" vertical="center"/>
    </xf>
    <xf numFmtId="3" fontId="72" fillId="8" borderId="14" xfId="0" applyNumberFormat="1" applyFont="1" applyFill="1" applyBorder="1" applyAlignment="1" applyProtection="1">
      <alignment horizontal="center" vertical="center"/>
      <protection locked="0"/>
    </xf>
    <xf numFmtId="4" fontId="72" fillId="8" borderId="17" xfId="0" applyNumberFormat="1" applyFont="1" applyFill="1" applyBorder="1" applyAlignment="1">
      <alignment horizontal="center" vertical="center"/>
    </xf>
    <xf numFmtId="4" fontId="73" fillId="8" borderId="15" xfId="0" applyNumberFormat="1" applyFont="1" applyFill="1" applyBorder="1" applyAlignment="1">
      <alignment vertical="center" wrapText="1"/>
    </xf>
    <xf numFmtId="4" fontId="73" fillId="8" borderId="15" xfId="0" applyNumberFormat="1" applyFont="1" applyFill="1" applyBorder="1" applyAlignment="1">
      <alignment horizontal="center" vertical="center" wrapText="1"/>
    </xf>
    <xf numFmtId="3" fontId="72" fillId="8" borderId="16" xfId="0" applyNumberFormat="1" applyFont="1" applyFill="1" applyBorder="1" applyAlignment="1" applyProtection="1">
      <alignment horizontal="center" vertical="center"/>
      <protection locked="0"/>
    </xf>
    <xf numFmtId="3" fontId="72" fillId="9" borderId="14" xfId="0" applyNumberFormat="1" applyFont="1" applyFill="1" applyBorder="1" applyAlignment="1" applyProtection="1">
      <alignment horizontal="center" vertical="center"/>
      <protection locked="0"/>
    </xf>
    <xf numFmtId="4" fontId="72" fillId="9" borderId="17" xfId="0" applyNumberFormat="1" applyFont="1" applyFill="1" applyBorder="1" applyAlignment="1">
      <alignment horizontal="center" vertical="center"/>
    </xf>
    <xf numFmtId="4" fontId="73" fillId="9" borderId="15" xfId="0" applyNumberFormat="1" applyFont="1" applyFill="1" applyBorder="1" applyAlignment="1">
      <alignment vertical="center" wrapText="1"/>
    </xf>
    <xf numFmtId="4" fontId="73" fillId="9" borderId="15" xfId="0" applyNumberFormat="1" applyFont="1" applyFill="1" applyBorder="1" applyAlignment="1">
      <alignment horizontal="center" vertical="center" wrapText="1"/>
    </xf>
    <xf numFmtId="3" fontId="72" fillId="9" borderId="16" xfId="0" applyNumberFormat="1" applyFont="1" applyFill="1" applyBorder="1" applyAlignment="1" applyProtection="1">
      <alignment horizontal="center" vertical="center"/>
      <protection locked="0"/>
    </xf>
    <xf numFmtId="4" fontId="72" fillId="10" borderId="18" xfId="0" applyNumberFormat="1" applyFont="1" applyFill="1" applyBorder="1" applyAlignment="1">
      <alignment horizontal="center" vertical="center"/>
    </xf>
    <xf numFmtId="4" fontId="73" fillId="10" borderId="19" xfId="0" applyNumberFormat="1" applyFont="1" applyFill="1" applyBorder="1" applyAlignment="1">
      <alignment vertical="center" wrapText="1"/>
    </xf>
    <xf numFmtId="4" fontId="73" fillId="10" borderId="19" xfId="0" applyNumberFormat="1" applyFont="1" applyFill="1" applyBorder="1" applyAlignment="1">
      <alignment horizontal="center" vertical="center" wrapText="1"/>
    </xf>
    <xf numFmtId="3" fontId="72" fillId="10" borderId="20" xfId="0" applyNumberFormat="1" applyFont="1" applyFill="1" applyBorder="1" applyAlignment="1" applyProtection="1">
      <alignment horizontal="center" vertical="center"/>
      <protection locked="0"/>
    </xf>
    <xf numFmtId="4" fontId="72" fillId="10" borderId="13" xfId="0" applyNumberFormat="1" applyFont="1" applyFill="1" applyBorder="1" applyAlignment="1">
      <alignment horizontal="center" vertical="center"/>
    </xf>
    <xf numFmtId="3" fontId="72" fillId="10" borderId="14" xfId="0" applyNumberFormat="1" applyFont="1" applyFill="1" applyBorder="1" applyAlignment="1" applyProtection="1">
      <alignment horizontal="center" vertical="center"/>
      <protection locked="0"/>
    </xf>
    <xf numFmtId="4" fontId="72" fillId="10" borderId="17" xfId="0" applyNumberFormat="1" applyFont="1" applyFill="1" applyBorder="1" applyAlignment="1">
      <alignment horizontal="center" vertical="center"/>
    </xf>
    <xf numFmtId="4" fontId="73" fillId="10" borderId="15" xfId="0" applyNumberFormat="1" applyFont="1" applyFill="1" applyBorder="1" applyAlignment="1">
      <alignment vertical="center" wrapText="1"/>
    </xf>
    <xf numFmtId="4" fontId="73" fillId="10" borderId="15" xfId="0" applyNumberFormat="1" applyFont="1" applyFill="1" applyBorder="1" applyAlignment="1">
      <alignment horizontal="center" vertical="center" wrapText="1"/>
    </xf>
    <xf numFmtId="3" fontId="72" fillId="10" borderId="16" xfId="0" applyNumberFormat="1" applyFont="1" applyFill="1" applyBorder="1" applyAlignment="1" applyProtection="1">
      <alignment horizontal="center" vertical="center"/>
      <protection locked="0"/>
    </xf>
    <xf numFmtId="4" fontId="72" fillId="11" borderId="17" xfId="0" applyNumberFormat="1" applyFont="1" applyFill="1" applyBorder="1" applyAlignment="1">
      <alignment horizontal="center" vertical="center"/>
    </xf>
    <xf numFmtId="4" fontId="73" fillId="11" borderId="15" xfId="0" applyNumberFormat="1" applyFont="1" applyFill="1" applyBorder="1" applyAlignment="1">
      <alignment vertical="center" wrapText="1"/>
    </xf>
    <xf numFmtId="4" fontId="73" fillId="11" borderId="15" xfId="0" applyNumberFormat="1" applyFont="1" applyFill="1" applyBorder="1" applyAlignment="1">
      <alignment horizontal="center" vertical="center" wrapText="1"/>
    </xf>
    <xf numFmtId="3" fontId="72" fillId="11" borderId="16" xfId="0" applyNumberFormat="1" applyFont="1" applyFill="1" applyBorder="1" applyAlignment="1" applyProtection="1">
      <alignment horizontal="center" vertical="center"/>
      <protection locked="0"/>
    </xf>
    <xf numFmtId="4" fontId="72" fillId="12" borderId="17" xfId="0" applyNumberFormat="1" applyFont="1" applyFill="1" applyBorder="1" applyAlignment="1">
      <alignment horizontal="center" vertical="center"/>
    </xf>
    <xf numFmtId="4" fontId="73" fillId="12" borderId="15" xfId="0" applyNumberFormat="1" applyFont="1" applyFill="1" applyBorder="1" applyAlignment="1">
      <alignment vertical="center" wrapText="1"/>
    </xf>
    <xf numFmtId="4" fontId="73" fillId="12" borderId="15" xfId="0" applyNumberFormat="1" applyFont="1" applyFill="1" applyBorder="1" applyAlignment="1">
      <alignment horizontal="center" vertical="center" wrapText="1"/>
    </xf>
    <xf numFmtId="3" fontId="72" fillId="12" borderId="16" xfId="0" applyNumberFormat="1" applyFont="1" applyFill="1" applyBorder="1" applyAlignment="1" applyProtection="1">
      <alignment horizontal="center" vertical="center"/>
      <protection locked="0"/>
    </xf>
    <xf numFmtId="4" fontId="72" fillId="34" borderId="11" xfId="0" applyNumberFormat="1" applyFont="1" applyFill="1" applyBorder="1" applyAlignment="1">
      <alignment horizontal="left" vertical="center"/>
    </xf>
    <xf numFmtId="4" fontId="72" fillId="35" borderId="11" xfId="0" applyNumberFormat="1" applyFont="1" applyFill="1" applyBorder="1" applyAlignment="1">
      <alignment horizontal="left" vertical="center"/>
    </xf>
    <xf numFmtId="4" fontId="72" fillId="35" borderId="15" xfId="0" applyNumberFormat="1" applyFont="1" applyFill="1" applyBorder="1" applyAlignment="1">
      <alignment horizontal="left" vertical="center"/>
    </xf>
    <xf numFmtId="4" fontId="73" fillId="3" borderId="12" xfId="0" applyNumberFormat="1" applyFont="1" applyFill="1" applyBorder="1" applyAlignment="1">
      <alignment vertical="center" wrapText="1"/>
    </xf>
    <xf numFmtId="4" fontId="73" fillId="3" borderId="12" xfId="0" applyNumberFormat="1" applyFont="1" applyFill="1" applyBorder="1" applyAlignment="1">
      <alignment horizontal="center" vertical="center" wrapText="1"/>
    </xf>
    <xf numFmtId="3" fontId="72" fillId="2" borderId="14" xfId="0" applyNumberFormat="1" applyFont="1" applyFill="1" applyBorder="1" applyAlignment="1" applyProtection="1">
      <alignment horizontal="center" vertical="center"/>
      <protection locked="0"/>
    </xf>
    <xf numFmtId="3" fontId="72" fillId="7" borderId="14" xfId="0" applyNumberFormat="1" applyFont="1" applyFill="1" applyBorder="1" applyAlignment="1" applyProtection="1">
      <alignment horizontal="center" vertical="center"/>
      <protection locked="0"/>
    </xf>
    <xf numFmtId="0" fontId="77" fillId="37" borderId="21" xfId="0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 applyProtection="1">
      <alignment horizontal="center" vertical="center" wrapText="1"/>
      <protection locked="0"/>
    </xf>
    <xf numFmtId="0" fontId="73" fillId="2" borderId="11" xfId="0" applyFont="1" applyFill="1" applyBorder="1" applyAlignment="1">
      <alignment horizontal="center" vertical="center" wrapText="1"/>
    </xf>
    <xf numFmtId="0" fontId="73" fillId="3" borderId="11" xfId="0" applyFont="1" applyFill="1" applyBorder="1" applyAlignment="1">
      <alignment horizontal="center" vertical="center" wrapText="1"/>
    </xf>
    <xf numFmtId="4" fontId="72" fillId="3" borderId="13" xfId="0" applyNumberFormat="1" applyFont="1" applyFill="1" applyBorder="1" applyAlignment="1">
      <alignment horizontal="left" vertical="center"/>
    </xf>
    <xf numFmtId="4" fontId="72" fillId="3" borderId="17" xfId="0" applyNumberFormat="1" applyFont="1" applyFill="1" applyBorder="1" applyAlignment="1">
      <alignment horizontal="left" vertical="center"/>
    </xf>
    <xf numFmtId="4" fontId="72" fillId="5" borderId="13" xfId="0" applyNumberFormat="1" applyFont="1" applyFill="1" applyBorder="1" applyAlignment="1">
      <alignment horizontal="left" vertical="center"/>
    </xf>
    <xf numFmtId="0" fontId="73" fillId="5" borderId="11" xfId="0" applyFont="1" applyFill="1" applyBorder="1" applyAlignment="1">
      <alignment horizontal="center" vertical="center" wrapText="1"/>
    </xf>
    <xf numFmtId="4" fontId="72" fillId="5" borderId="17" xfId="0" applyNumberFormat="1" applyFont="1" applyFill="1" applyBorder="1" applyAlignment="1">
      <alignment horizontal="left" vertical="center"/>
    </xf>
    <xf numFmtId="0" fontId="73" fillId="5" borderId="15" xfId="0" applyFont="1" applyFill="1" applyBorder="1" applyAlignment="1">
      <alignment horizontal="center" vertical="center" wrapText="1"/>
    </xf>
    <xf numFmtId="4" fontId="72" fillId="35" borderId="13" xfId="0" applyNumberFormat="1" applyFont="1" applyFill="1" applyBorder="1" applyAlignment="1">
      <alignment horizontal="left" vertical="center"/>
    </xf>
    <xf numFmtId="4" fontId="72" fillId="35" borderId="17" xfId="0" applyNumberFormat="1" applyFont="1" applyFill="1" applyBorder="1" applyAlignment="1">
      <alignment horizontal="left" vertical="center"/>
    </xf>
    <xf numFmtId="4" fontId="72" fillId="2" borderId="13" xfId="0" applyNumberFormat="1" applyFont="1" applyFill="1" applyBorder="1" applyAlignment="1">
      <alignment horizontal="left" vertical="center"/>
    </xf>
    <xf numFmtId="4" fontId="73" fillId="2" borderId="11" xfId="0" applyNumberFormat="1" applyFont="1" applyFill="1" applyBorder="1" applyAlignment="1">
      <alignment horizontal="center" vertical="center"/>
    </xf>
    <xf numFmtId="4" fontId="72" fillId="2" borderId="17" xfId="0" applyNumberFormat="1" applyFont="1" applyFill="1" applyBorder="1" applyAlignment="1">
      <alignment horizontal="left" vertical="center"/>
    </xf>
    <xf numFmtId="4" fontId="73" fillId="2" borderId="15" xfId="0" applyNumberFormat="1" applyFont="1" applyFill="1" applyBorder="1" applyAlignment="1">
      <alignment horizontal="center" vertical="center"/>
    </xf>
    <xf numFmtId="4" fontId="72" fillId="8" borderId="13" xfId="0" applyNumberFormat="1" applyFont="1" applyFill="1" applyBorder="1" applyAlignment="1">
      <alignment horizontal="left" vertical="center"/>
    </xf>
    <xf numFmtId="0" fontId="73" fillId="8" borderId="11" xfId="0" applyFont="1" applyFill="1" applyBorder="1" applyAlignment="1">
      <alignment horizontal="center" vertical="center" wrapText="1"/>
    </xf>
    <xf numFmtId="4" fontId="72" fillId="8" borderId="17" xfId="0" applyNumberFormat="1" applyFont="1" applyFill="1" applyBorder="1" applyAlignment="1">
      <alignment horizontal="left" vertical="center"/>
    </xf>
    <xf numFmtId="0" fontId="73" fillId="8" borderId="15" xfId="0" applyFont="1" applyFill="1" applyBorder="1" applyAlignment="1">
      <alignment horizontal="center" vertical="center" wrapText="1"/>
    </xf>
    <xf numFmtId="4" fontId="72" fillId="14" borderId="13" xfId="0" applyNumberFormat="1" applyFont="1" applyFill="1" applyBorder="1" applyAlignment="1">
      <alignment horizontal="left" vertical="center"/>
    </xf>
    <xf numFmtId="0" fontId="73" fillId="14" borderId="11" xfId="0" applyFont="1" applyFill="1" applyBorder="1" applyAlignment="1">
      <alignment horizontal="center" vertical="center" wrapText="1"/>
    </xf>
    <xf numFmtId="4" fontId="72" fillId="2" borderId="25" xfId="0" applyNumberFormat="1" applyFont="1" applyFill="1" applyBorder="1" applyAlignment="1">
      <alignment horizontal="left" vertical="center"/>
    </xf>
    <xf numFmtId="4" fontId="72" fillId="2" borderId="26" xfId="0" applyNumberFormat="1" applyFont="1" applyFill="1" applyBorder="1" applyAlignment="1">
      <alignment horizontal="left" vertical="center"/>
    </xf>
    <xf numFmtId="4" fontId="72" fillId="7" borderId="13" xfId="0" applyNumberFormat="1" applyFont="1" applyFill="1" applyBorder="1" applyAlignment="1">
      <alignment horizontal="left" vertical="center"/>
    </xf>
    <xf numFmtId="4" fontId="73" fillId="7" borderId="11" xfId="0" applyNumberFormat="1" applyFont="1" applyFill="1" applyBorder="1" applyAlignment="1">
      <alignment horizontal="center" vertical="center"/>
    </xf>
    <xf numFmtId="4" fontId="72" fillId="7" borderId="17" xfId="0" applyNumberFormat="1" applyFont="1" applyFill="1" applyBorder="1" applyAlignment="1">
      <alignment horizontal="left" vertical="center"/>
    </xf>
    <xf numFmtId="4" fontId="73" fillId="7" borderId="15" xfId="0" applyNumberFormat="1" applyFont="1" applyFill="1" applyBorder="1" applyAlignment="1">
      <alignment horizontal="center" vertical="center"/>
    </xf>
    <xf numFmtId="4" fontId="73" fillId="5" borderId="11" xfId="0" applyNumberFormat="1" applyFont="1" applyFill="1" applyBorder="1" applyAlignment="1">
      <alignment horizontal="center" vertical="center"/>
    </xf>
    <xf numFmtId="4" fontId="73" fillId="5" borderId="15" xfId="0" applyNumberFormat="1" applyFont="1" applyFill="1" applyBorder="1" applyAlignment="1">
      <alignment horizontal="center" vertical="center"/>
    </xf>
    <xf numFmtId="4" fontId="73" fillId="35" borderId="11" xfId="0" applyNumberFormat="1" applyFont="1" applyFill="1" applyBorder="1" applyAlignment="1">
      <alignment horizontal="center" vertical="center"/>
    </xf>
    <xf numFmtId="4" fontId="73" fillId="35" borderId="15" xfId="0" applyNumberFormat="1" applyFont="1" applyFill="1" applyBorder="1" applyAlignment="1">
      <alignment horizontal="center" vertical="center"/>
    </xf>
    <xf numFmtId="4" fontId="72" fillId="34" borderId="13" xfId="0" applyNumberFormat="1" applyFont="1" applyFill="1" applyBorder="1" applyAlignment="1">
      <alignment horizontal="left" vertical="center"/>
    </xf>
    <xf numFmtId="4" fontId="73" fillId="34" borderId="11" xfId="0" applyNumberFormat="1" applyFont="1" applyFill="1" applyBorder="1" applyAlignment="1">
      <alignment horizontal="center" vertical="center"/>
    </xf>
    <xf numFmtId="4" fontId="72" fillId="34" borderId="17" xfId="0" applyNumberFormat="1" applyFont="1" applyFill="1" applyBorder="1" applyAlignment="1">
      <alignment horizontal="left" vertical="center"/>
    </xf>
    <xf numFmtId="4" fontId="73" fillId="34" borderId="15" xfId="0" applyNumberFormat="1" applyFont="1" applyFill="1" applyBorder="1" applyAlignment="1">
      <alignment horizontal="center" vertical="center"/>
    </xf>
    <xf numFmtId="4" fontId="72" fillId="38" borderId="13" xfId="0" applyNumberFormat="1" applyFont="1" applyFill="1" applyBorder="1" applyAlignment="1">
      <alignment horizontal="left" vertical="center"/>
    </xf>
    <xf numFmtId="4" fontId="73" fillId="38" borderId="11" xfId="0" applyNumberFormat="1" applyFont="1" applyFill="1" applyBorder="1" applyAlignment="1">
      <alignment vertical="center" wrapText="1"/>
    </xf>
    <xf numFmtId="4" fontId="73" fillId="38" borderId="11" xfId="0" applyNumberFormat="1" applyFont="1" applyFill="1" applyBorder="1" applyAlignment="1">
      <alignment horizontal="center" vertical="center"/>
    </xf>
    <xf numFmtId="4" fontId="72" fillId="38" borderId="17" xfId="0" applyNumberFormat="1" applyFont="1" applyFill="1" applyBorder="1" applyAlignment="1">
      <alignment horizontal="left" vertical="center"/>
    </xf>
    <xf numFmtId="4" fontId="73" fillId="38" borderId="15" xfId="0" applyNumberFormat="1" applyFont="1" applyFill="1" applyBorder="1" applyAlignment="1">
      <alignment vertical="center" wrapText="1"/>
    </xf>
    <xf numFmtId="4" fontId="73" fillId="38" borderId="15" xfId="0" applyNumberFormat="1" applyFont="1" applyFill="1" applyBorder="1" applyAlignment="1">
      <alignment horizontal="center" vertical="center"/>
    </xf>
    <xf numFmtId="4" fontId="72" fillId="36" borderId="13" xfId="0" applyNumberFormat="1" applyFont="1" applyFill="1" applyBorder="1" applyAlignment="1">
      <alignment horizontal="left" vertical="center"/>
    </xf>
    <xf numFmtId="4" fontId="73" fillId="36" borderId="11" xfId="0" applyNumberFormat="1" applyFont="1" applyFill="1" applyBorder="1" applyAlignment="1">
      <alignment horizontal="center" vertical="center"/>
    </xf>
    <xf numFmtId="3" fontId="72" fillId="36" borderId="14" xfId="0" applyNumberFormat="1" applyFont="1" applyFill="1" applyBorder="1" applyAlignment="1" applyProtection="1">
      <alignment horizontal="center" vertical="center"/>
      <protection locked="0"/>
    </xf>
    <xf numFmtId="4" fontId="72" fillId="36" borderId="17" xfId="0" applyNumberFormat="1" applyFont="1" applyFill="1" applyBorder="1" applyAlignment="1">
      <alignment horizontal="left" vertical="center"/>
    </xf>
    <xf numFmtId="4" fontId="73" fillId="36" borderId="15" xfId="0" applyNumberFormat="1" applyFont="1" applyFill="1" applyBorder="1" applyAlignment="1">
      <alignment horizontal="center" vertical="center"/>
    </xf>
    <xf numFmtId="4" fontId="72" fillId="35" borderId="23" xfId="0" applyNumberFormat="1" applyFont="1" applyFill="1" applyBorder="1" applyAlignment="1">
      <alignment horizontal="left" vertical="center"/>
    </xf>
    <xf numFmtId="4" fontId="73" fillId="35" borderId="23" xfId="0" applyNumberFormat="1" applyFont="1" applyFill="1" applyBorder="1" applyAlignment="1">
      <alignment vertical="center" wrapText="1"/>
    </xf>
    <xf numFmtId="4" fontId="73" fillId="35" borderId="23" xfId="0" applyNumberFormat="1" applyFont="1" applyFill="1" applyBorder="1" applyAlignment="1">
      <alignment horizontal="center" vertical="center" wrapText="1"/>
    </xf>
    <xf numFmtId="3" fontId="72" fillId="5" borderId="20" xfId="0" applyNumberFormat="1" applyFont="1" applyFill="1" applyBorder="1" applyAlignment="1" applyProtection="1">
      <alignment horizontal="center" vertical="center"/>
      <protection locked="0"/>
    </xf>
    <xf numFmtId="3" fontId="72" fillId="5" borderId="27" xfId="0" applyNumberFormat="1" applyFont="1" applyFill="1" applyBorder="1" applyAlignment="1" applyProtection="1">
      <alignment horizontal="center" vertical="center"/>
      <protection locked="0"/>
    </xf>
    <xf numFmtId="4" fontId="72" fillId="3" borderId="28" xfId="0" applyNumberFormat="1" applyFont="1" applyFill="1" applyBorder="1" applyAlignment="1">
      <alignment horizontal="center" vertical="center"/>
    </xf>
    <xf numFmtId="3" fontId="72" fillId="3" borderId="27" xfId="0" applyNumberFormat="1" applyFont="1" applyFill="1" applyBorder="1" applyAlignment="1" applyProtection="1">
      <alignment horizontal="center" vertical="center"/>
      <protection locked="0"/>
    </xf>
    <xf numFmtId="0" fontId="77" fillId="37" borderId="29" xfId="0" applyFont="1" applyFill="1" applyBorder="1" applyAlignment="1">
      <alignment horizontal="center" vertical="center" wrapText="1"/>
    </xf>
    <xf numFmtId="0" fontId="77" fillId="37" borderId="30" xfId="0" applyFont="1" applyFill="1" applyBorder="1" applyAlignment="1">
      <alignment horizontal="center" vertical="center" wrapText="1"/>
    </xf>
    <xf numFmtId="4" fontId="77" fillId="0" borderId="13" xfId="0" applyNumberFormat="1" applyFont="1" applyBorder="1" applyAlignment="1">
      <alignment horizontal="left" vertical="center"/>
    </xf>
    <xf numFmtId="3" fontId="78" fillId="37" borderId="14" xfId="0" applyNumberFormat="1" applyFont="1" applyFill="1" applyBorder="1" applyAlignment="1" applyProtection="1">
      <alignment horizontal="center" vertical="center"/>
      <protection locked="0"/>
    </xf>
    <xf numFmtId="4" fontId="79" fillId="39" borderId="31" xfId="0" applyNumberFormat="1" applyFont="1" applyFill="1" applyBorder="1" applyAlignment="1">
      <alignment horizontal="center" vertical="center" textRotation="90" wrapText="1"/>
    </xf>
    <xf numFmtId="4" fontId="79" fillId="39" borderId="32" xfId="0" applyNumberFormat="1" applyFont="1" applyFill="1" applyBorder="1" applyAlignment="1">
      <alignment horizontal="center" vertical="center" textRotation="90" wrapText="1"/>
    </xf>
    <xf numFmtId="4" fontId="72" fillId="39" borderId="33" xfId="0" applyNumberFormat="1" applyFont="1" applyFill="1" applyBorder="1" applyAlignment="1">
      <alignment horizontal="left" vertical="center"/>
    </xf>
    <xf numFmtId="4" fontId="73" fillId="39" borderId="33" xfId="0" applyNumberFormat="1" applyFont="1" applyFill="1" applyBorder="1" applyAlignment="1">
      <alignment vertical="center" wrapText="1"/>
    </xf>
    <xf numFmtId="4" fontId="73" fillId="39" borderId="33" xfId="0" applyNumberFormat="1" applyFont="1" applyFill="1" applyBorder="1" applyAlignment="1">
      <alignment horizontal="center" vertical="center" wrapText="1"/>
    </xf>
    <xf numFmtId="3" fontId="72" fillId="39" borderId="34" xfId="0" applyNumberFormat="1" applyFont="1" applyFill="1" applyBorder="1" applyAlignment="1" applyProtection="1">
      <alignment horizontal="center" vertical="center"/>
      <protection locked="0"/>
    </xf>
    <xf numFmtId="4" fontId="72" fillId="33" borderId="19" xfId="0" applyNumberFormat="1" applyFont="1" applyFill="1" applyBorder="1" applyAlignment="1">
      <alignment horizontal="left" vertical="center"/>
    </xf>
    <xf numFmtId="4" fontId="73" fillId="33" borderId="19" xfId="0" applyNumberFormat="1" applyFont="1" applyFill="1" applyBorder="1" applyAlignment="1">
      <alignment vertical="center" wrapText="1"/>
    </xf>
    <xf numFmtId="4" fontId="73" fillId="33" borderId="19" xfId="0" applyNumberFormat="1" applyFont="1" applyFill="1" applyBorder="1" applyAlignment="1">
      <alignment horizontal="center" vertical="center" wrapText="1"/>
    </xf>
    <xf numFmtId="3" fontId="72" fillId="33" borderId="20" xfId="0" applyNumberFormat="1" applyFont="1" applyFill="1" applyBorder="1" applyAlignment="1" applyProtection="1">
      <alignment horizontal="center" vertical="center"/>
      <protection locked="0"/>
    </xf>
    <xf numFmtId="4" fontId="72" fillId="33" borderId="11" xfId="0" applyNumberFormat="1" applyFont="1" applyFill="1" applyBorder="1" applyAlignment="1">
      <alignment horizontal="left" vertical="center"/>
    </xf>
    <xf numFmtId="4" fontId="73" fillId="33" borderId="11" xfId="0" applyNumberFormat="1" applyFont="1" applyFill="1" applyBorder="1" applyAlignment="1">
      <alignment vertical="center" wrapText="1"/>
    </xf>
    <xf numFmtId="4" fontId="73" fillId="33" borderId="11" xfId="0" applyNumberFormat="1" applyFont="1" applyFill="1" applyBorder="1" applyAlignment="1">
      <alignment horizontal="center" vertical="center" wrapText="1"/>
    </xf>
    <xf numFmtId="3" fontId="72" fillId="33" borderId="14" xfId="0" applyNumberFormat="1" applyFont="1" applyFill="1" applyBorder="1" applyAlignment="1" applyProtection="1">
      <alignment horizontal="center" vertical="center"/>
      <protection locked="0"/>
    </xf>
    <xf numFmtId="0" fontId="36" fillId="0" borderId="11" xfId="55" applyFont="1" applyBorder="1" applyAlignment="1">
      <alignment vertical="center" wrapText="1"/>
      <protection/>
    </xf>
    <xf numFmtId="0" fontId="36" fillId="0" borderId="11" xfId="55" applyFont="1" applyBorder="1" applyAlignment="1">
      <alignment horizontal="center" vertical="center" wrapText="1"/>
      <protection/>
    </xf>
    <xf numFmtId="184" fontId="36" fillId="0" borderId="11" xfId="55" applyNumberFormat="1" applyFont="1" applyBorder="1" applyAlignment="1">
      <alignment horizontal="center" vertical="center" wrapText="1"/>
      <protection/>
    </xf>
    <xf numFmtId="0" fontId="73" fillId="0" borderId="11" xfId="55" applyFont="1" applyBorder="1" applyAlignment="1">
      <alignment vertical="center"/>
      <protection/>
    </xf>
    <xf numFmtId="0" fontId="73" fillId="0" borderId="11" xfId="55" applyFont="1" applyBorder="1" applyAlignment="1">
      <alignment vertical="center" wrapText="1"/>
      <protection/>
    </xf>
    <xf numFmtId="0" fontId="73" fillId="0" borderId="11" xfId="55" applyFont="1" applyBorder="1" applyAlignment="1">
      <alignment horizontal="center" vertical="center"/>
      <protection/>
    </xf>
    <xf numFmtId="3" fontId="73" fillId="0" borderId="11" xfId="55" applyNumberFormat="1" applyFont="1" applyBorder="1" applyAlignment="1">
      <alignment vertical="center"/>
      <protection/>
    </xf>
    <xf numFmtId="0" fontId="37" fillId="0" borderId="11" xfId="55" applyFont="1" applyBorder="1" applyAlignment="1">
      <alignment vertical="center"/>
      <protection/>
    </xf>
    <xf numFmtId="0" fontId="37" fillId="0" borderId="11" xfId="55" applyFont="1" applyBorder="1" applyAlignment="1">
      <alignment vertical="center" wrapText="1"/>
      <protection/>
    </xf>
    <xf numFmtId="0" fontId="37" fillId="0" borderId="11" xfId="55" applyFont="1" applyBorder="1" applyAlignment="1">
      <alignment horizontal="center" vertical="center"/>
      <protection/>
    </xf>
    <xf numFmtId="3" fontId="37" fillId="0" borderId="11" xfId="55" applyNumberFormat="1" applyFont="1" applyBorder="1" applyAlignment="1">
      <alignment vertical="center"/>
      <protection/>
    </xf>
    <xf numFmtId="4" fontId="72" fillId="36" borderId="35" xfId="0" applyNumberFormat="1" applyFont="1" applyFill="1" applyBorder="1" applyAlignment="1">
      <alignment horizontal="center" vertical="center"/>
    </xf>
    <xf numFmtId="4" fontId="72" fillId="36" borderId="13" xfId="0" applyNumberFormat="1" applyFont="1" applyFill="1" applyBorder="1" applyAlignment="1">
      <alignment horizontal="center" vertical="center"/>
    </xf>
    <xf numFmtId="4" fontId="73" fillId="36" borderId="11" xfId="0" applyNumberFormat="1" applyFont="1" applyFill="1" applyBorder="1" applyAlignment="1">
      <alignment horizontal="center" vertical="center" wrapText="1"/>
    </xf>
    <xf numFmtId="0" fontId="72" fillId="0" borderId="11" xfId="55" applyFont="1" applyBorder="1" applyAlignment="1">
      <alignment vertical="center"/>
      <protection/>
    </xf>
    <xf numFmtId="0" fontId="72" fillId="0" borderId="11" xfId="55" applyFont="1" applyBorder="1" applyAlignment="1">
      <alignment vertical="center" wrapText="1"/>
      <protection/>
    </xf>
    <xf numFmtId="0" fontId="72" fillId="0" borderId="11" xfId="55" applyFont="1" applyBorder="1" applyAlignment="1">
      <alignment horizontal="center" vertical="center"/>
      <protection/>
    </xf>
    <xf numFmtId="3" fontId="72" fillId="0" borderId="11" xfId="55" applyNumberFormat="1" applyFont="1" applyBorder="1" applyAlignment="1">
      <alignment vertical="center"/>
      <protection/>
    </xf>
    <xf numFmtId="4" fontId="72" fillId="5" borderId="13" xfId="0" applyNumberFormat="1" applyFont="1" applyFill="1" applyBorder="1" applyAlignment="1">
      <alignment horizontal="center" vertical="center"/>
    </xf>
    <xf numFmtId="4" fontId="72" fillId="5" borderId="11" xfId="0" applyNumberFormat="1" applyFont="1" applyFill="1" applyBorder="1" applyAlignment="1">
      <alignment horizontal="center" vertical="center"/>
    </xf>
    <xf numFmtId="3" fontId="80" fillId="0" borderId="11" xfId="55" applyNumberFormat="1" applyFont="1" applyBorder="1" applyAlignment="1">
      <alignment vertical="center"/>
      <protection/>
    </xf>
    <xf numFmtId="3" fontId="72" fillId="0" borderId="14" xfId="0" applyNumberFormat="1" applyFont="1" applyFill="1" applyBorder="1" applyAlignment="1" applyProtection="1">
      <alignment horizontal="center" vertical="center"/>
      <protection locked="0"/>
    </xf>
    <xf numFmtId="3" fontId="72" fillId="0" borderId="27" xfId="0" applyNumberFormat="1" applyFont="1" applyFill="1" applyBorder="1" applyAlignment="1" applyProtection="1">
      <alignment horizontal="center" vertical="center"/>
      <protection locked="0"/>
    </xf>
    <xf numFmtId="4" fontId="73" fillId="0" borderId="19" xfId="0" applyNumberFormat="1" applyFont="1" applyFill="1" applyBorder="1" applyAlignment="1">
      <alignment vertical="center" wrapText="1"/>
    </xf>
    <xf numFmtId="4" fontId="73" fillId="0" borderId="19" xfId="0" applyNumberFormat="1" applyFont="1" applyFill="1" applyBorder="1" applyAlignment="1">
      <alignment horizontal="center" vertical="center" wrapText="1"/>
    </xf>
    <xf numFmtId="3" fontId="72" fillId="0" borderId="20" xfId="0" applyNumberFormat="1" applyFont="1" applyFill="1" applyBorder="1" applyAlignment="1" applyProtection="1">
      <alignment horizontal="center" vertical="center"/>
      <protection locked="0"/>
    </xf>
    <xf numFmtId="4" fontId="73" fillId="0" borderId="15" xfId="0" applyNumberFormat="1" applyFont="1" applyFill="1" applyBorder="1" applyAlignment="1">
      <alignment vertical="center" wrapText="1"/>
    </xf>
    <xf numFmtId="4" fontId="73" fillId="0" borderId="15" xfId="0" applyNumberFormat="1" applyFont="1" applyFill="1" applyBorder="1" applyAlignment="1">
      <alignment horizontal="center" vertical="center" wrapText="1"/>
    </xf>
    <xf numFmtId="3" fontId="72" fillId="0" borderId="16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 wrapText="1"/>
      <protection locked="0"/>
    </xf>
    <xf numFmtId="3" fontId="82" fillId="0" borderId="0" xfId="0" applyNumberFormat="1" applyFont="1" applyAlignment="1" applyProtection="1">
      <alignment horizontal="center" vertical="center"/>
      <protection locked="0"/>
    </xf>
    <xf numFmtId="0" fontId="72" fillId="0" borderId="12" xfId="0" applyFont="1" applyBorder="1" applyAlignment="1">
      <alignment horizontal="center" vertical="center" wrapText="1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4" fontId="73" fillId="0" borderId="11" xfId="0" applyNumberFormat="1" applyFont="1" applyBorder="1" applyAlignment="1">
      <alignment vertical="center" wrapText="1"/>
    </xf>
    <xf numFmtId="4" fontId="73" fillId="0" borderId="21" xfId="0" applyNumberFormat="1" applyFont="1" applyBorder="1" applyAlignment="1">
      <alignment horizontal="center" vertical="center" wrapText="1"/>
    </xf>
    <xf numFmtId="3" fontId="72" fillId="0" borderId="21" xfId="0" applyNumberFormat="1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>
      <alignment horizontal="left" vertical="center" wrapText="1"/>
    </xf>
    <xf numFmtId="0" fontId="73" fillId="3" borderId="11" xfId="0" applyFont="1" applyFill="1" applyBorder="1" applyAlignment="1">
      <alignment horizontal="left" vertical="center" wrapText="1"/>
    </xf>
    <xf numFmtId="0" fontId="73" fillId="5" borderId="11" xfId="0" applyFont="1" applyFill="1" applyBorder="1" applyAlignment="1">
      <alignment horizontal="left" vertical="center" wrapText="1"/>
    </xf>
    <xf numFmtId="0" fontId="73" fillId="5" borderId="15" xfId="0" applyFont="1" applyFill="1" applyBorder="1" applyAlignment="1">
      <alignment horizontal="left" vertical="center" wrapText="1"/>
    </xf>
    <xf numFmtId="0" fontId="73" fillId="2" borderId="11" xfId="0" applyFont="1" applyFill="1" applyBorder="1" applyAlignment="1">
      <alignment horizontal="left" vertical="center" wrapText="1"/>
    </xf>
    <xf numFmtId="0" fontId="73" fillId="8" borderId="11" xfId="0" applyFont="1" applyFill="1" applyBorder="1" applyAlignment="1">
      <alignment horizontal="left" vertical="center" wrapText="1"/>
    </xf>
    <xf numFmtId="0" fontId="73" fillId="8" borderId="15" xfId="0" applyFont="1" applyFill="1" applyBorder="1" applyAlignment="1">
      <alignment horizontal="left" vertical="center" wrapText="1"/>
    </xf>
    <xf numFmtId="0" fontId="73" fillId="14" borderId="11" xfId="0" applyFont="1" applyFill="1" applyBorder="1" applyAlignment="1">
      <alignment horizontal="left" vertical="center" wrapText="1"/>
    </xf>
    <xf numFmtId="0" fontId="72" fillId="8" borderId="29" xfId="0" applyFont="1" applyFill="1" applyBorder="1" applyAlignment="1">
      <alignment horizontal="center" vertical="center" wrapText="1"/>
    </xf>
    <xf numFmtId="0" fontId="72" fillId="9" borderId="36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7" fillId="0" borderId="33" xfId="0" applyFont="1" applyBorder="1" applyAlignment="1" applyProtection="1">
      <alignment horizontal="center" vertical="center" wrapText="1"/>
      <protection locked="0"/>
    </xf>
    <xf numFmtId="0" fontId="72" fillId="5" borderId="11" xfId="55" applyFont="1" applyFill="1" applyBorder="1" applyAlignment="1">
      <alignment vertical="center"/>
      <protection/>
    </xf>
    <xf numFmtId="0" fontId="72" fillId="5" borderId="11" xfId="55" applyFont="1" applyFill="1" applyBorder="1" applyAlignment="1">
      <alignment vertical="center" wrapText="1"/>
      <protection/>
    </xf>
    <xf numFmtId="0" fontId="72" fillId="5" borderId="11" xfId="55" applyFont="1" applyFill="1" applyBorder="1" applyAlignment="1">
      <alignment horizontal="center" vertical="center"/>
      <protection/>
    </xf>
    <xf numFmtId="3" fontId="72" fillId="5" borderId="11" xfId="55" applyNumberFormat="1" applyFont="1" applyFill="1" applyBorder="1" applyAlignment="1">
      <alignment vertical="center"/>
      <protection/>
    </xf>
    <xf numFmtId="0" fontId="5" fillId="2" borderId="0" xfId="0" applyNumberFormat="1" applyFont="1" applyFill="1" applyBorder="1" applyAlignment="1">
      <alignment horizontal="center" vertical="center" wrapText="1"/>
    </xf>
    <xf numFmtId="4" fontId="73" fillId="0" borderId="21" xfId="0" applyNumberFormat="1" applyFont="1" applyFill="1" applyBorder="1" applyAlignment="1">
      <alignment vertical="center" wrapText="1"/>
    </xf>
    <xf numFmtId="4" fontId="73" fillId="0" borderId="21" xfId="0" applyNumberFormat="1" applyFont="1" applyFill="1" applyBorder="1" applyAlignment="1">
      <alignment horizontal="center" vertical="center" wrapText="1"/>
    </xf>
    <xf numFmtId="3" fontId="72" fillId="0" borderId="30" xfId="0" applyNumberFormat="1" applyFont="1" applyFill="1" applyBorder="1" applyAlignment="1" applyProtection="1">
      <alignment horizontal="center" vertical="center"/>
      <protection locked="0"/>
    </xf>
    <xf numFmtId="0" fontId="73" fillId="0" borderId="29" xfId="55" applyFont="1" applyBorder="1" applyAlignment="1">
      <alignment vertical="center"/>
      <protection/>
    </xf>
    <xf numFmtId="0" fontId="73" fillId="0" borderId="13" xfId="55" applyFont="1" applyBorder="1" applyAlignment="1">
      <alignment vertical="center"/>
      <protection/>
    </xf>
    <xf numFmtId="0" fontId="73" fillId="0" borderId="28" xfId="55" applyFont="1" applyBorder="1" applyAlignment="1">
      <alignment vertical="center"/>
      <protection/>
    </xf>
    <xf numFmtId="0" fontId="73" fillId="0" borderId="17" xfId="55" applyFont="1" applyBorder="1" applyAlignment="1">
      <alignment vertical="center"/>
      <protection/>
    </xf>
    <xf numFmtId="0" fontId="73" fillId="0" borderId="18" xfId="55" applyFont="1" applyBorder="1" applyAlignment="1">
      <alignment vertical="center"/>
      <protection/>
    </xf>
    <xf numFmtId="0" fontId="73" fillId="0" borderId="11" xfId="55" applyFont="1" applyFill="1" applyBorder="1" applyAlignment="1">
      <alignment vertical="center"/>
      <protection/>
    </xf>
    <xf numFmtId="0" fontId="73" fillId="0" borderId="11" xfId="55" applyFont="1" applyFill="1" applyBorder="1" applyAlignment="1">
      <alignment vertical="center" wrapText="1"/>
      <protection/>
    </xf>
    <xf numFmtId="0" fontId="73" fillId="0" borderId="11" xfId="55" applyFont="1" applyFill="1" applyBorder="1" applyAlignment="1">
      <alignment horizontal="center" vertical="center"/>
      <protection/>
    </xf>
    <xf numFmtId="3" fontId="73" fillId="0" borderId="11" xfId="55" applyNumberFormat="1" applyFont="1" applyFill="1" applyBorder="1" applyAlignment="1">
      <alignment vertical="center"/>
      <protection/>
    </xf>
    <xf numFmtId="0" fontId="72" fillId="0" borderId="11" xfId="55" applyFont="1" applyFill="1" applyBorder="1" applyAlignment="1">
      <alignment vertical="center"/>
      <protection/>
    </xf>
    <xf numFmtId="0" fontId="72" fillId="0" borderId="11" xfId="55" applyFont="1" applyFill="1" applyBorder="1" applyAlignment="1">
      <alignment vertical="center" wrapText="1"/>
      <protection/>
    </xf>
    <xf numFmtId="0" fontId="72" fillId="0" borderId="11" xfId="55" applyFont="1" applyFill="1" applyBorder="1" applyAlignment="1">
      <alignment horizontal="center" vertical="center"/>
      <protection/>
    </xf>
    <xf numFmtId="3" fontId="72" fillId="0" borderId="11" xfId="55" applyNumberFormat="1" applyFont="1" applyFill="1" applyBorder="1" applyAlignment="1">
      <alignment vertical="center"/>
      <protection/>
    </xf>
    <xf numFmtId="4" fontId="72" fillId="35" borderId="21" xfId="0" applyNumberFormat="1" applyFont="1" applyFill="1" applyBorder="1" applyAlignment="1">
      <alignment horizontal="left" vertical="center"/>
    </xf>
    <xf numFmtId="4" fontId="73" fillId="35" borderId="21" xfId="0" applyNumberFormat="1" applyFont="1" applyFill="1" applyBorder="1" applyAlignment="1">
      <alignment vertical="center" wrapText="1"/>
    </xf>
    <xf numFmtId="4" fontId="73" fillId="35" borderId="21" xfId="0" applyNumberFormat="1" applyFont="1" applyFill="1" applyBorder="1" applyAlignment="1">
      <alignment horizontal="center" vertical="center" wrapText="1"/>
    </xf>
    <xf numFmtId="3" fontId="72" fillId="35" borderId="30" xfId="0" applyNumberFormat="1" applyFont="1" applyFill="1" applyBorder="1" applyAlignment="1" applyProtection="1">
      <alignment horizontal="center" vertical="center"/>
      <protection locked="0"/>
    </xf>
    <xf numFmtId="4" fontId="72" fillId="34" borderId="21" xfId="0" applyNumberFormat="1" applyFont="1" applyFill="1" applyBorder="1" applyAlignment="1">
      <alignment horizontal="left" vertical="center"/>
    </xf>
    <xf numFmtId="4" fontId="73" fillId="34" borderId="21" xfId="0" applyNumberFormat="1" applyFont="1" applyFill="1" applyBorder="1" applyAlignment="1">
      <alignment vertical="center" wrapText="1"/>
    </xf>
    <xf numFmtId="4" fontId="73" fillId="34" borderId="21" xfId="0" applyNumberFormat="1" applyFont="1" applyFill="1" applyBorder="1" applyAlignment="1">
      <alignment horizontal="center" vertical="center" wrapText="1"/>
    </xf>
    <xf numFmtId="3" fontId="72" fillId="34" borderId="30" xfId="0" applyNumberFormat="1" applyFont="1" applyFill="1" applyBorder="1" applyAlignment="1" applyProtection="1">
      <alignment horizontal="center" vertical="center"/>
      <protection locked="0"/>
    </xf>
    <xf numFmtId="0" fontId="55" fillId="2" borderId="0" xfId="44" applyFill="1" applyAlignment="1">
      <alignment horizontal="left" vertical="center"/>
    </xf>
    <xf numFmtId="0" fontId="83" fillId="33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84" fillId="40" borderId="11" xfId="55" applyFont="1" applyFill="1" applyBorder="1" applyAlignment="1">
      <alignment horizontal="center" vertical="center"/>
      <protection/>
    </xf>
    <xf numFmtId="0" fontId="85" fillId="41" borderId="37" xfId="55" applyFont="1" applyFill="1" applyBorder="1" applyAlignment="1">
      <alignment horizontal="center" vertical="center"/>
      <protection/>
    </xf>
    <xf numFmtId="0" fontId="85" fillId="41" borderId="38" xfId="55" applyFont="1" applyFill="1" applyBorder="1" applyAlignment="1">
      <alignment horizontal="center" vertical="center"/>
      <protection/>
    </xf>
    <xf numFmtId="0" fontId="84" fillId="42" borderId="11" xfId="55" applyFont="1" applyFill="1" applyBorder="1" applyAlignment="1">
      <alignment horizontal="center" vertical="center"/>
      <protection/>
    </xf>
    <xf numFmtId="0" fontId="84" fillId="42" borderId="39" xfId="55" applyFont="1" applyFill="1" applyBorder="1" applyAlignment="1">
      <alignment horizontal="center" vertical="center"/>
      <protection/>
    </xf>
    <xf numFmtId="0" fontId="84" fillId="42" borderId="40" xfId="55" applyFont="1" applyFill="1" applyBorder="1" applyAlignment="1">
      <alignment horizontal="center" vertical="center"/>
      <protection/>
    </xf>
    <xf numFmtId="0" fontId="86" fillId="43" borderId="41" xfId="0" applyFont="1" applyFill="1" applyBorder="1" applyAlignment="1">
      <alignment horizontal="center" vertical="center" wrapText="1"/>
    </xf>
    <xf numFmtId="0" fontId="86" fillId="43" borderId="42" xfId="0" applyFont="1" applyFill="1" applyBorder="1" applyAlignment="1">
      <alignment horizontal="center" vertical="center" wrapText="1"/>
    </xf>
    <xf numFmtId="0" fontId="86" fillId="43" borderId="43" xfId="0" applyFont="1" applyFill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textRotation="90"/>
    </xf>
    <xf numFmtId="0" fontId="59" fillId="0" borderId="31" xfId="0" applyFont="1" applyBorder="1" applyAlignment="1">
      <alignment horizontal="center" vertical="center" textRotation="90"/>
    </xf>
    <xf numFmtId="0" fontId="59" fillId="0" borderId="45" xfId="0" applyFont="1" applyBorder="1" applyAlignment="1">
      <alignment horizontal="center" vertical="center" textRotation="90"/>
    </xf>
    <xf numFmtId="0" fontId="72" fillId="12" borderId="41" xfId="0" applyFont="1" applyFill="1" applyBorder="1" applyAlignment="1">
      <alignment horizontal="center" vertical="center" wrapText="1"/>
    </xf>
    <xf numFmtId="0" fontId="72" fillId="12" borderId="42" xfId="0" applyFont="1" applyFill="1" applyBorder="1" applyAlignment="1">
      <alignment horizontal="center" vertical="center" wrapText="1"/>
    </xf>
    <xf numFmtId="0" fontId="72" fillId="12" borderId="43" xfId="0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textRotation="90"/>
    </xf>
    <xf numFmtId="0" fontId="59" fillId="0" borderId="0" xfId="0" applyFont="1" applyBorder="1" applyAlignment="1">
      <alignment horizontal="center" vertical="center" textRotation="90"/>
    </xf>
    <xf numFmtId="0" fontId="59" fillId="0" borderId="47" xfId="0" applyFont="1" applyBorder="1" applyAlignment="1">
      <alignment horizontal="center" vertical="center" textRotation="90"/>
    </xf>
    <xf numFmtId="0" fontId="87" fillId="43" borderId="0" xfId="0" applyFont="1" applyFill="1" applyAlignment="1">
      <alignment horizontal="center"/>
    </xf>
    <xf numFmtId="0" fontId="36" fillId="44" borderId="46" xfId="0" applyFont="1" applyFill="1" applyBorder="1" applyAlignment="1">
      <alignment horizontal="center" vertical="center" wrapText="1"/>
    </xf>
    <xf numFmtId="0" fontId="36" fillId="44" borderId="48" xfId="0" applyFont="1" applyFill="1" applyBorder="1" applyAlignment="1">
      <alignment horizontal="center" vertical="center" wrapText="1"/>
    </xf>
    <xf numFmtId="0" fontId="86" fillId="39" borderId="22" xfId="0" applyFont="1" applyFill="1" applyBorder="1" applyAlignment="1">
      <alignment horizontal="center" vertical="center" wrapText="1"/>
    </xf>
    <xf numFmtId="0" fontId="86" fillId="39" borderId="23" xfId="0" applyFont="1" applyFill="1" applyBorder="1" applyAlignment="1">
      <alignment horizontal="center" vertical="center" wrapText="1"/>
    </xf>
    <xf numFmtId="0" fontId="86" fillId="39" borderId="24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72" fillId="36" borderId="19" xfId="0" applyFont="1" applyFill="1" applyBorder="1" applyAlignment="1">
      <alignment horizontal="center" vertical="center" wrapText="1"/>
    </xf>
    <xf numFmtId="0" fontId="72" fillId="36" borderId="20" xfId="0" applyFont="1" applyFill="1" applyBorder="1" applyAlignment="1">
      <alignment horizontal="center" vertical="center" wrapText="1"/>
    </xf>
    <xf numFmtId="0" fontId="72" fillId="9" borderId="49" xfId="0" applyFont="1" applyFill="1" applyBorder="1" applyAlignment="1">
      <alignment horizontal="center" vertical="center" wrapText="1"/>
    </xf>
    <xf numFmtId="0" fontId="72" fillId="9" borderId="50" xfId="0" applyFont="1" applyFill="1" applyBorder="1" applyAlignment="1">
      <alignment horizontal="center" vertical="center" wrapText="1"/>
    </xf>
    <xf numFmtId="0" fontId="72" fillId="9" borderId="51" xfId="0" applyFont="1" applyFill="1" applyBorder="1" applyAlignment="1">
      <alignment horizontal="center" vertical="center" wrapText="1"/>
    </xf>
    <xf numFmtId="0" fontId="87" fillId="45" borderId="0" xfId="0" applyFont="1" applyFill="1" applyAlignment="1">
      <alignment horizontal="center"/>
    </xf>
    <xf numFmtId="0" fontId="86" fillId="39" borderId="33" xfId="0" applyFont="1" applyFill="1" applyBorder="1" applyAlignment="1">
      <alignment horizontal="center" vertical="center" wrapText="1"/>
    </xf>
    <xf numFmtId="0" fontId="72" fillId="35" borderId="18" xfId="0" applyFont="1" applyFill="1" applyBorder="1" applyAlignment="1">
      <alignment horizontal="center" vertical="center" wrapText="1"/>
    </xf>
    <xf numFmtId="0" fontId="72" fillId="35" borderId="19" xfId="0" applyFont="1" applyFill="1" applyBorder="1" applyAlignment="1">
      <alignment horizontal="center" vertical="center" wrapText="1"/>
    </xf>
    <xf numFmtId="0" fontId="72" fillId="35" borderId="20" xfId="0" applyFont="1" applyFill="1" applyBorder="1" applyAlignment="1">
      <alignment horizontal="center" vertical="center" wrapText="1"/>
    </xf>
    <xf numFmtId="0" fontId="72" fillId="8" borderId="18" xfId="0" applyFont="1" applyFill="1" applyBorder="1" applyAlignment="1">
      <alignment horizontal="center" vertical="center" wrapText="1"/>
    </xf>
    <xf numFmtId="0" fontId="72" fillId="8" borderId="19" xfId="0" applyFont="1" applyFill="1" applyBorder="1" applyAlignment="1">
      <alignment horizontal="center" vertical="center" wrapText="1"/>
    </xf>
    <xf numFmtId="0" fontId="72" fillId="8" borderId="20" xfId="0" applyFont="1" applyFill="1" applyBorder="1" applyAlignment="1">
      <alignment horizontal="center" vertical="center" wrapText="1"/>
    </xf>
    <xf numFmtId="0" fontId="72" fillId="12" borderId="18" xfId="0" applyFont="1" applyFill="1" applyBorder="1" applyAlignment="1">
      <alignment horizontal="center" vertical="center" wrapText="1"/>
    </xf>
    <xf numFmtId="0" fontId="72" fillId="12" borderId="19" xfId="0" applyFont="1" applyFill="1" applyBorder="1" applyAlignment="1">
      <alignment horizontal="center" vertical="center" wrapText="1"/>
    </xf>
    <xf numFmtId="0" fontId="72" fillId="12" borderId="20" xfId="0" applyFont="1" applyFill="1" applyBorder="1" applyAlignment="1">
      <alignment horizontal="center" vertical="center" wrapText="1"/>
    </xf>
    <xf numFmtId="0" fontId="72" fillId="5" borderId="18" xfId="0" applyFont="1" applyFill="1" applyBorder="1" applyAlignment="1">
      <alignment horizontal="center" vertical="center" wrapText="1"/>
    </xf>
    <xf numFmtId="0" fontId="72" fillId="5" borderId="19" xfId="0" applyFont="1" applyFill="1" applyBorder="1" applyAlignment="1">
      <alignment horizontal="center" vertical="center" wrapText="1"/>
    </xf>
    <xf numFmtId="0" fontId="72" fillId="5" borderId="20" xfId="0" applyFont="1" applyFill="1" applyBorder="1" applyAlignment="1">
      <alignment horizontal="center" vertical="center" wrapText="1"/>
    </xf>
    <xf numFmtId="0" fontId="72" fillId="3" borderId="18" xfId="0" applyFont="1" applyFill="1" applyBorder="1" applyAlignment="1">
      <alignment horizontal="center" vertical="center" wrapText="1"/>
    </xf>
    <xf numFmtId="0" fontId="72" fillId="3" borderId="19" xfId="0" applyFont="1" applyFill="1" applyBorder="1" applyAlignment="1">
      <alignment horizontal="center" vertical="center" wrapText="1"/>
    </xf>
    <xf numFmtId="0" fontId="72" fillId="3" borderId="20" xfId="0" applyFont="1" applyFill="1" applyBorder="1" applyAlignment="1">
      <alignment horizontal="center" vertical="center" wrapText="1"/>
    </xf>
    <xf numFmtId="4" fontId="72" fillId="0" borderId="47" xfId="0" applyNumberFormat="1" applyFont="1" applyBorder="1" applyAlignment="1">
      <alignment horizontal="center" vertical="center"/>
    </xf>
    <xf numFmtId="4" fontId="72" fillId="0" borderId="52" xfId="0" applyNumberFormat="1" applyFont="1" applyBorder="1" applyAlignment="1">
      <alignment horizontal="center" vertical="center"/>
    </xf>
    <xf numFmtId="4" fontId="72" fillId="0" borderId="11" xfId="0" applyNumberFormat="1" applyFont="1" applyBorder="1" applyAlignment="1">
      <alignment horizontal="center" vertical="center"/>
    </xf>
    <xf numFmtId="4" fontId="72" fillId="0" borderId="46" xfId="0" applyNumberFormat="1" applyFont="1" applyBorder="1" applyAlignment="1">
      <alignment horizontal="center" vertical="center"/>
    </xf>
    <xf numFmtId="4" fontId="72" fillId="0" borderId="53" xfId="0" applyNumberFormat="1" applyFont="1" applyBorder="1" applyAlignment="1">
      <alignment horizontal="center" vertical="center"/>
    </xf>
    <xf numFmtId="0" fontId="88" fillId="45" borderId="11" xfId="0" applyFont="1" applyFill="1" applyBorder="1" applyAlignment="1">
      <alignment horizontal="center" vertical="center"/>
    </xf>
    <xf numFmtId="0" fontId="59" fillId="35" borderId="29" xfId="0" applyFont="1" applyFill="1" applyBorder="1" applyAlignment="1">
      <alignment horizontal="center" vertical="center" textRotation="90" wrapText="1"/>
    </xf>
    <xf numFmtId="0" fontId="59" fillId="35" borderId="13" xfId="0" applyFont="1" applyFill="1" applyBorder="1" applyAlignment="1">
      <alignment horizontal="center" vertical="center" textRotation="90" wrapText="1"/>
    </xf>
    <xf numFmtId="0" fontId="59" fillId="35" borderId="17" xfId="0" applyFont="1" applyFill="1" applyBorder="1" applyAlignment="1">
      <alignment horizontal="center" vertical="center" textRotation="90" wrapText="1"/>
    </xf>
    <xf numFmtId="4" fontId="72" fillId="34" borderId="41" xfId="0" applyNumberFormat="1" applyFont="1" applyFill="1" applyBorder="1" applyAlignment="1">
      <alignment horizontal="center" vertical="center" wrapText="1"/>
    </xf>
    <xf numFmtId="4" fontId="72" fillId="34" borderId="42" xfId="0" applyNumberFormat="1" applyFont="1" applyFill="1" applyBorder="1" applyAlignment="1">
      <alignment horizontal="center" vertical="center" wrapText="1"/>
    </xf>
    <xf numFmtId="4" fontId="72" fillId="34" borderId="43" xfId="0" applyNumberFormat="1" applyFont="1" applyFill="1" applyBorder="1" applyAlignment="1">
      <alignment horizontal="center" vertical="center" wrapText="1"/>
    </xf>
    <xf numFmtId="0" fontId="72" fillId="35" borderId="41" xfId="0" applyFont="1" applyFill="1" applyBorder="1" applyAlignment="1">
      <alignment horizontal="center" vertical="center" wrapText="1"/>
    </xf>
    <xf numFmtId="0" fontId="72" fillId="35" borderId="42" xfId="0" applyFont="1" applyFill="1" applyBorder="1" applyAlignment="1">
      <alignment horizontal="center" vertical="center" wrapText="1"/>
    </xf>
    <xf numFmtId="0" fontId="72" fillId="35" borderId="43" xfId="0" applyFont="1" applyFill="1" applyBorder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 textRotation="90" wrapText="1"/>
    </xf>
    <xf numFmtId="0" fontId="59" fillId="34" borderId="13" xfId="0" applyFont="1" applyFill="1" applyBorder="1" applyAlignment="1">
      <alignment horizontal="center" vertical="center" textRotation="90" wrapText="1"/>
    </xf>
    <xf numFmtId="0" fontId="86" fillId="39" borderId="41" xfId="0" applyFont="1" applyFill="1" applyBorder="1" applyAlignment="1">
      <alignment horizontal="center" vertical="center" wrapText="1"/>
    </xf>
    <xf numFmtId="0" fontId="86" fillId="39" borderId="42" xfId="0" applyFont="1" applyFill="1" applyBorder="1" applyAlignment="1">
      <alignment horizontal="center" vertical="center" wrapText="1"/>
    </xf>
    <xf numFmtId="0" fontId="86" fillId="39" borderId="54" xfId="0" applyFont="1" applyFill="1" applyBorder="1" applyAlignment="1">
      <alignment horizontal="center" vertical="center" wrapText="1"/>
    </xf>
    <xf numFmtId="0" fontId="86" fillId="39" borderId="43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87" fillId="45" borderId="0" xfId="0" applyFont="1" applyFill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4" fontId="77" fillId="37" borderId="55" xfId="0" applyNumberFormat="1" applyFont="1" applyFill="1" applyBorder="1" applyAlignment="1">
      <alignment horizontal="center" vertical="center"/>
    </xf>
    <xf numFmtId="4" fontId="77" fillId="37" borderId="38" xfId="0" applyNumberFormat="1" applyFont="1" applyFill="1" applyBorder="1" applyAlignment="1">
      <alignment horizontal="center" vertical="center"/>
    </xf>
    <xf numFmtId="4" fontId="77" fillId="37" borderId="56" xfId="0" applyNumberFormat="1" applyFont="1" applyFill="1" applyBorder="1" applyAlignment="1">
      <alignment horizontal="center" vertical="center"/>
    </xf>
    <xf numFmtId="0" fontId="89" fillId="0" borderId="17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6" fillId="39" borderId="4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53" xfId="0" applyFont="1" applyFill="1" applyBorder="1" applyAlignment="1">
      <alignment horizontal="center" vertical="center" wrapText="1"/>
    </xf>
    <xf numFmtId="4" fontId="59" fillId="3" borderId="49" xfId="0" applyNumberFormat="1" applyFont="1" applyFill="1" applyBorder="1" applyAlignment="1">
      <alignment horizontal="center" vertical="center"/>
    </xf>
    <xf numFmtId="4" fontId="59" fillId="3" borderId="50" xfId="0" applyNumberFormat="1" applyFont="1" applyFill="1" applyBorder="1" applyAlignment="1">
      <alignment horizontal="center" vertical="center"/>
    </xf>
    <xf numFmtId="4" fontId="59" fillId="3" borderId="51" xfId="0" applyNumberFormat="1" applyFont="1" applyFill="1" applyBorder="1" applyAlignment="1">
      <alignment horizontal="center" vertical="center"/>
    </xf>
    <xf numFmtId="0" fontId="48" fillId="14" borderId="49" xfId="0" applyFont="1" applyFill="1" applyBorder="1" applyAlignment="1">
      <alignment horizontal="center" vertical="center"/>
    </xf>
    <xf numFmtId="0" fontId="48" fillId="14" borderId="50" xfId="0" applyFont="1" applyFill="1" applyBorder="1" applyAlignment="1">
      <alignment horizontal="center" vertical="center"/>
    </xf>
    <xf numFmtId="0" fontId="48" fillId="14" borderId="51" xfId="0" applyFont="1" applyFill="1" applyBorder="1" applyAlignment="1">
      <alignment horizontal="center" vertical="center"/>
    </xf>
    <xf numFmtId="3" fontId="72" fillId="14" borderId="37" xfId="0" applyNumberFormat="1" applyFont="1" applyFill="1" applyBorder="1" applyAlignment="1" applyProtection="1">
      <alignment horizontal="center" vertical="center"/>
      <protection locked="0"/>
    </xf>
    <xf numFmtId="3" fontId="72" fillId="14" borderId="56" xfId="0" applyNumberFormat="1" applyFont="1" applyFill="1" applyBorder="1" applyAlignment="1" applyProtection="1">
      <alignment horizontal="center" vertical="center"/>
      <protection locked="0"/>
    </xf>
    <xf numFmtId="3" fontId="72" fillId="2" borderId="37" xfId="0" applyNumberFormat="1" applyFont="1" applyFill="1" applyBorder="1" applyAlignment="1" applyProtection="1">
      <alignment horizontal="center" vertical="center"/>
      <protection locked="0"/>
    </xf>
    <xf numFmtId="3" fontId="72" fillId="2" borderId="56" xfId="0" applyNumberFormat="1" applyFont="1" applyFill="1" applyBorder="1" applyAlignment="1" applyProtection="1">
      <alignment horizontal="center" vertical="center"/>
      <protection locked="0"/>
    </xf>
    <xf numFmtId="3" fontId="72" fillId="8" borderId="37" xfId="0" applyNumberFormat="1" applyFont="1" applyFill="1" applyBorder="1" applyAlignment="1" applyProtection="1">
      <alignment horizontal="center" vertical="center"/>
      <protection locked="0"/>
    </xf>
    <xf numFmtId="3" fontId="72" fillId="8" borderId="56" xfId="0" applyNumberFormat="1" applyFont="1" applyFill="1" applyBorder="1" applyAlignment="1" applyProtection="1">
      <alignment horizontal="center" vertical="center"/>
      <protection locked="0"/>
    </xf>
    <xf numFmtId="0" fontId="48" fillId="8" borderId="49" xfId="0" applyFont="1" applyFill="1" applyBorder="1" applyAlignment="1">
      <alignment horizontal="center" vertical="center"/>
    </xf>
    <xf numFmtId="0" fontId="48" fillId="8" borderId="50" xfId="0" applyFont="1" applyFill="1" applyBorder="1" applyAlignment="1">
      <alignment horizontal="center" vertical="center"/>
    </xf>
    <xf numFmtId="0" fontId="48" fillId="8" borderId="51" xfId="0" applyFont="1" applyFill="1" applyBorder="1" applyAlignment="1">
      <alignment horizontal="center" vertical="center"/>
    </xf>
    <xf numFmtId="4" fontId="59" fillId="5" borderId="36" xfId="0" applyNumberFormat="1" applyFont="1" applyFill="1" applyBorder="1" applyAlignment="1">
      <alignment horizontal="center" vertical="center"/>
    </xf>
    <xf numFmtId="4" fontId="59" fillId="5" borderId="40" xfId="0" applyNumberFormat="1" applyFont="1" applyFill="1" applyBorder="1" applyAlignment="1">
      <alignment horizontal="center" vertical="center"/>
    </xf>
    <xf numFmtId="4" fontId="59" fillId="5" borderId="57" xfId="0" applyNumberFormat="1" applyFont="1" applyFill="1" applyBorder="1" applyAlignment="1">
      <alignment horizontal="center" vertical="center"/>
    </xf>
    <xf numFmtId="0" fontId="48" fillId="2" borderId="49" xfId="0" applyFont="1" applyFill="1" applyBorder="1" applyAlignment="1">
      <alignment horizontal="center" vertical="center"/>
    </xf>
    <xf numFmtId="0" fontId="48" fillId="2" borderId="50" xfId="0" applyFont="1" applyFill="1" applyBorder="1" applyAlignment="1">
      <alignment horizontal="center" vertical="center"/>
    </xf>
    <xf numFmtId="0" fontId="48" fillId="2" borderId="51" xfId="0" applyFont="1" applyFill="1" applyBorder="1" applyAlignment="1">
      <alignment horizontal="center" vertical="center"/>
    </xf>
    <xf numFmtId="3" fontId="72" fillId="8" borderId="58" xfId="0" applyNumberFormat="1" applyFont="1" applyFill="1" applyBorder="1" applyAlignment="1" applyProtection="1">
      <alignment horizontal="center" vertical="center"/>
      <protection locked="0"/>
    </xf>
    <xf numFmtId="3" fontId="72" fillId="8" borderId="59" xfId="0" applyNumberFormat="1" applyFont="1" applyFill="1" applyBorder="1" applyAlignment="1" applyProtection="1">
      <alignment horizontal="center" vertical="center"/>
      <protection locked="0"/>
    </xf>
    <xf numFmtId="3" fontId="72" fillId="46" borderId="37" xfId="0" applyNumberFormat="1" applyFont="1" applyFill="1" applyBorder="1" applyAlignment="1" applyProtection="1">
      <alignment horizontal="center" vertical="center"/>
      <protection locked="0"/>
    </xf>
    <xf numFmtId="3" fontId="72" fillId="46" borderId="38" xfId="0" applyNumberFormat="1" applyFont="1" applyFill="1" applyBorder="1" applyAlignment="1" applyProtection="1">
      <alignment horizontal="center" vertical="center"/>
      <protection locked="0"/>
    </xf>
    <xf numFmtId="3" fontId="72" fillId="46" borderId="56" xfId="0" applyNumberFormat="1" applyFont="1" applyFill="1" applyBorder="1" applyAlignment="1" applyProtection="1">
      <alignment horizontal="center" vertical="center"/>
      <protection locked="0"/>
    </xf>
    <xf numFmtId="3" fontId="72" fillId="38" borderId="37" xfId="0" applyNumberFormat="1" applyFont="1" applyFill="1" applyBorder="1" applyAlignment="1" applyProtection="1">
      <alignment horizontal="center" vertical="center"/>
      <protection locked="0"/>
    </xf>
    <xf numFmtId="3" fontId="72" fillId="38" borderId="38" xfId="0" applyNumberFormat="1" applyFont="1" applyFill="1" applyBorder="1" applyAlignment="1" applyProtection="1">
      <alignment horizontal="center" vertical="center"/>
      <protection locked="0"/>
    </xf>
    <xf numFmtId="3" fontId="72" fillId="38" borderId="56" xfId="0" applyNumberFormat="1" applyFont="1" applyFill="1" applyBorder="1" applyAlignment="1" applyProtection="1">
      <alignment horizontal="center" vertical="center"/>
      <protection locked="0"/>
    </xf>
    <xf numFmtId="3" fontId="72" fillId="46" borderId="58" xfId="0" applyNumberFormat="1" applyFont="1" applyFill="1" applyBorder="1" applyAlignment="1" applyProtection="1">
      <alignment horizontal="center" vertical="center"/>
      <protection locked="0"/>
    </xf>
    <xf numFmtId="3" fontId="72" fillId="46" borderId="60" xfId="0" applyNumberFormat="1" applyFont="1" applyFill="1" applyBorder="1" applyAlignment="1" applyProtection="1">
      <alignment horizontal="center" vertical="center"/>
      <protection locked="0"/>
    </xf>
    <xf numFmtId="3" fontId="72" fillId="46" borderId="59" xfId="0" applyNumberFormat="1" applyFont="1" applyFill="1" applyBorder="1" applyAlignment="1" applyProtection="1">
      <alignment horizontal="center" vertical="center"/>
      <protection locked="0"/>
    </xf>
    <xf numFmtId="0" fontId="88" fillId="45" borderId="0" xfId="0" applyFont="1" applyFill="1" applyAlignment="1">
      <alignment horizontal="center" vertical="center"/>
    </xf>
    <xf numFmtId="0" fontId="90" fillId="0" borderId="11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 wrapText="1"/>
      <protection locked="0"/>
    </xf>
    <xf numFmtId="4" fontId="91" fillId="0" borderId="61" xfId="0" applyNumberFormat="1" applyFont="1" applyBorder="1" applyAlignment="1">
      <alignment horizontal="center" vertical="center" textRotation="90"/>
    </xf>
    <xf numFmtId="4" fontId="91" fillId="0" borderId="62" xfId="0" applyNumberFormat="1" applyFont="1" applyBorder="1" applyAlignment="1">
      <alignment horizontal="center" vertical="center" textRotation="90"/>
    </xf>
    <xf numFmtId="0" fontId="72" fillId="2" borderId="25" xfId="0" applyFont="1" applyFill="1" applyBorder="1" applyAlignment="1">
      <alignment horizontal="center" vertical="center" wrapText="1"/>
    </xf>
    <xf numFmtId="0" fontId="72" fillId="2" borderId="11" xfId="0" applyFont="1" applyFill="1" applyBorder="1" applyAlignment="1">
      <alignment horizontal="center" vertical="center" wrapText="1"/>
    </xf>
    <xf numFmtId="0" fontId="72" fillId="2" borderId="14" xfId="0" applyFont="1" applyFill="1" applyBorder="1" applyAlignment="1">
      <alignment horizontal="center" vertical="center" wrapText="1"/>
    </xf>
    <xf numFmtId="0" fontId="72" fillId="7" borderId="55" xfId="0" applyFont="1" applyFill="1" applyBorder="1" applyAlignment="1">
      <alignment horizontal="center" vertical="center" wrapText="1"/>
    </xf>
    <xf numFmtId="0" fontId="72" fillId="7" borderId="38" xfId="0" applyFont="1" applyFill="1" applyBorder="1" applyAlignment="1">
      <alignment horizontal="center" vertical="center" wrapText="1"/>
    </xf>
    <xf numFmtId="0" fontId="72" fillId="7" borderId="56" xfId="0" applyFont="1" applyFill="1" applyBorder="1" applyAlignment="1">
      <alignment horizontal="center" vertical="center" wrapText="1"/>
    </xf>
    <xf numFmtId="0" fontId="72" fillId="34" borderId="18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4" fontId="91" fillId="7" borderId="61" xfId="0" applyNumberFormat="1" applyFont="1" applyFill="1" applyBorder="1" applyAlignment="1">
      <alignment horizontal="center" vertical="center" textRotation="90"/>
    </xf>
    <xf numFmtId="4" fontId="91" fillId="7" borderId="62" xfId="0" applyNumberFormat="1" applyFont="1" applyFill="1" applyBorder="1" applyAlignment="1">
      <alignment horizontal="center" vertical="center" textRotation="90"/>
    </xf>
    <xf numFmtId="4" fontId="91" fillId="7" borderId="63" xfId="0" applyNumberFormat="1" applyFont="1" applyFill="1" applyBorder="1" applyAlignment="1">
      <alignment horizontal="center" vertical="center" textRotation="90"/>
    </xf>
    <xf numFmtId="0" fontId="72" fillId="38" borderId="49" xfId="0" applyFont="1" applyFill="1" applyBorder="1" applyAlignment="1">
      <alignment horizontal="center" vertical="center" wrapText="1"/>
    </xf>
    <xf numFmtId="0" fontId="72" fillId="38" borderId="50" xfId="0" applyFont="1" applyFill="1" applyBorder="1" applyAlignment="1">
      <alignment horizontal="center" vertical="center" wrapText="1"/>
    </xf>
    <xf numFmtId="0" fontId="72" fillId="38" borderId="51" xfId="0" applyFont="1" applyFill="1" applyBorder="1" applyAlignment="1">
      <alignment horizontal="center" vertical="center" wrapText="1"/>
    </xf>
    <xf numFmtId="0" fontId="72" fillId="36" borderId="49" xfId="0" applyFont="1" applyFill="1" applyBorder="1" applyAlignment="1">
      <alignment horizontal="center" vertical="center" wrapText="1"/>
    </xf>
    <xf numFmtId="0" fontId="72" fillId="36" borderId="50" xfId="0" applyFont="1" applyFill="1" applyBorder="1" applyAlignment="1">
      <alignment horizontal="center" vertical="center" wrapText="1"/>
    </xf>
    <xf numFmtId="0" fontId="72" fillId="36" borderId="51" xfId="0" applyFont="1" applyFill="1" applyBorder="1" applyAlignment="1">
      <alignment horizontal="center" vertical="center" wrapText="1"/>
    </xf>
    <xf numFmtId="4" fontId="91" fillId="33" borderId="44" xfId="0" applyNumberFormat="1" applyFont="1" applyFill="1" applyBorder="1" applyAlignment="1">
      <alignment horizontal="center" vertical="center" textRotation="90"/>
    </xf>
    <xf numFmtId="4" fontId="91" fillId="33" borderId="53" xfId="0" applyNumberFormat="1" applyFont="1" applyFill="1" applyBorder="1" applyAlignment="1">
      <alignment horizontal="center" vertical="center" textRotation="90"/>
    </xf>
    <xf numFmtId="4" fontId="91" fillId="33" borderId="31" xfId="0" applyNumberFormat="1" applyFont="1" applyFill="1" applyBorder="1" applyAlignment="1">
      <alignment horizontal="center" vertical="center" textRotation="90"/>
    </xf>
    <xf numFmtId="4" fontId="91" fillId="33" borderId="32" xfId="0" applyNumberFormat="1" applyFont="1" applyFill="1" applyBorder="1" applyAlignment="1">
      <alignment horizontal="center" vertical="center" textRotation="90"/>
    </xf>
    <xf numFmtId="4" fontId="91" fillId="33" borderId="36" xfId="0" applyNumberFormat="1" applyFont="1" applyFill="1" applyBorder="1" applyAlignment="1">
      <alignment horizontal="center" vertical="center" textRotation="90"/>
    </xf>
    <xf numFmtId="4" fontId="91" fillId="33" borderId="64" xfId="0" applyNumberFormat="1" applyFont="1" applyFill="1" applyBorder="1" applyAlignment="1">
      <alignment horizontal="center" vertical="center" textRotation="90"/>
    </xf>
    <xf numFmtId="0" fontId="88" fillId="45" borderId="41" xfId="0" applyFont="1" applyFill="1" applyBorder="1" applyAlignment="1">
      <alignment horizontal="center" vertical="center"/>
    </xf>
    <xf numFmtId="0" fontId="88" fillId="45" borderId="42" xfId="0" applyFont="1" applyFill="1" applyBorder="1" applyAlignment="1">
      <alignment horizontal="center" vertical="center"/>
    </xf>
    <xf numFmtId="0" fontId="88" fillId="45" borderId="43" xfId="0" applyFont="1" applyFill="1" applyBorder="1" applyAlignment="1">
      <alignment horizontal="center" vertical="center"/>
    </xf>
    <xf numFmtId="0" fontId="72" fillId="0" borderId="42" xfId="0" applyFont="1" applyBorder="1" applyAlignment="1">
      <alignment horizontal="center" vertical="center" textRotation="90"/>
    </xf>
    <xf numFmtId="0" fontId="72" fillId="0" borderId="54" xfId="0" applyFont="1" applyBorder="1" applyAlignment="1">
      <alignment horizontal="center" vertical="center" textRotation="90"/>
    </xf>
    <xf numFmtId="4" fontId="72" fillId="35" borderId="41" xfId="0" applyNumberFormat="1" applyFont="1" applyFill="1" applyBorder="1" applyAlignment="1">
      <alignment horizontal="center" vertical="center"/>
    </xf>
    <xf numFmtId="4" fontId="72" fillId="35" borderId="54" xfId="0" applyNumberFormat="1" applyFont="1" applyFill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Feui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2" xfId="55"/>
    <cellStyle name="Обычный 2" xfId="56"/>
    <cellStyle name="Обычный 2 3 2" xfId="57"/>
    <cellStyle name="Обычный 2 4" xfId="58"/>
    <cellStyle name="Обычный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kozyrev\Downloads\Nice-Russia_&#1057;&#1086;&#1083;&#1085;&#1094;&#1077;_-25-02-2022_v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kozyrev\AppData\Local\Microsoft\Windows\Temporary%20Internet%20Files\Content.Outlook\45IKQV0K\Nice-Russia_&#1057;&#1086;&#1083;&#1085;&#1094;&#1077;_-01-04-2022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Общий прайс лист"/>
      <sheetName val="DDP22"/>
      <sheetName val="Распродажа"/>
      <sheetName val="Адресное предложение"/>
      <sheetName val="Проектные решения"/>
      <sheetName val="Уст-ва контроля и программир."/>
      <sheetName val="Реш. для внутренних жалюзи"/>
      <sheetName val="Реш. для маркиз"/>
      <sheetName val="Реш. для роллет и рольворот"/>
      <sheetName val="Реш. для штор"/>
    </sheetNames>
    <sheetDataSet>
      <sheetData sheetId="1">
        <row r="4">
          <cell r="B4" t="str">
            <v>39.032</v>
          </cell>
          <cell r="C4" t="str">
            <v>Крепежный кронштейн  для применения с 39.030</v>
          </cell>
          <cell r="D4" t="str">
            <v>шт.</v>
          </cell>
          <cell r="E4">
            <v>200</v>
          </cell>
          <cell r="F4">
            <v>0.4075</v>
          </cell>
          <cell r="H4">
            <v>118.5</v>
          </cell>
          <cell r="I4">
            <v>29.852549999999997</v>
          </cell>
          <cell r="J4">
            <v>0.6976956962025317</v>
          </cell>
          <cell r="L4">
            <v>150</v>
          </cell>
          <cell r="M4" t="str">
            <v>Под заказ</v>
          </cell>
          <cell r="N4">
            <v>165</v>
          </cell>
          <cell r="O4">
            <v>0.33333333333333326</v>
          </cell>
          <cell r="P4">
            <v>118.5</v>
          </cell>
        </row>
        <row r="5">
          <cell r="B5" t="str">
            <v>503.04000</v>
          </cell>
          <cell r="C5" t="str">
            <v>Адаптеры для стального октогонального вала 40х(0,6÷0,8) c пазом, для приводов S</v>
          </cell>
          <cell r="D5" t="str">
            <v>комп.</v>
          </cell>
          <cell r="E5">
            <v>800</v>
          </cell>
          <cell r="F5">
            <v>0.4075</v>
          </cell>
          <cell r="H5">
            <v>474</v>
          </cell>
          <cell r="I5">
            <v>76.85679750000001</v>
          </cell>
          <cell r="J5">
            <v>0.805425829113924</v>
          </cell>
          <cell r="L5">
            <v>650</v>
          </cell>
          <cell r="M5" t="str">
            <v>В наличии</v>
          </cell>
          <cell r="N5">
            <v>715</v>
          </cell>
          <cell r="O5">
            <v>0.23076923076923084</v>
          </cell>
          <cell r="P5">
            <v>474</v>
          </cell>
        </row>
        <row r="6">
          <cell r="B6" t="str">
            <v>503.04001</v>
          </cell>
          <cell r="C6" t="str">
            <v>Адаптеры для экструдированного октогонального вала 40х(0,6÷0,8), для приводов S</v>
          </cell>
          <cell r="D6" t="str">
            <v>комп.</v>
          </cell>
          <cell r="E6">
            <v>700</v>
          </cell>
          <cell r="F6">
            <v>0.4075</v>
          </cell>
          <cell r="H6">
            <v>414.75</v>
          </cell>
          <cell r="I6">
            <v>76.85679750000001</v>
          </cell>
          <cell r="J6">
            <v>0.7776295189873417</v>
          </cell>
          <cell r="L6">
            <v>550</v>
          </cell>
          <cell r="M6" t="str">
            <v>В наличии</v>
          </cell>
          <cell r="N6">
            <v>605</v>
          </cell>
          <cell r="O6">
            <v>0.2727272727272727</v>
          </cell>
          <cell r="P6">
            <v>414.75</v>
          </cell>
        </row>
        <row r="7">
          <cell r="B7" t="str">
            <v>503.15000</v>
          </cell>
          <cell r="C7" t="str">
            <v>Адаптеры для вала 50х2 с круглым пазом, для приводов S</v>
          </cell>
          <cell r="D7" t="str">
            <v>комп.</v>
          </cell>
          <cell r="E7">
            <v>1000</v>
          </cell>
          <cell r="F7">
            <v>0.4075</v>
          </cell>
          <cell r="H7">
            <v>592.5</v>
          </cell>
          <cell r="I7">
            <v>229.87314</v>
          </cell>
          <cell r="J7">
            <v>0.534434146835443</v>
          </cell>
          <cell r="L7">
            <v>800</v>
          </cell>
          <cell r="M7" t="str">
            <v>Под заказ</v>
          </cell>
          <cell r="N7">
            <v>880</v>
          </cell>
          <cell r="O7">
            <v>0.25</v>
          </cell>
          <cell r="P7">
            <v>592.5</v>
          </cell>
        </row>
        <row r="8">
          <cell r="B8" t="str">
            <v>503.15300</v>
          </cell>
          <cell r="C8" t="str">
            <v>Адаптеры для вала 53x1.5 с глубоким пазом, для приводов S</v>
          </cell>
          <cell r="D8" t="str">
            <v>комп.</v>
          </cell>
          <cell r="E8">
            <v>1000</v>
          </cell>
          <cell r="F8">
            <v>0.4075</v>
          </cell>
          <cell r="H8">
            <v>592.5</v>
          </cell>
          <cell r="I8">
            <v>216.00148500000003</v>
          </cell>
          <cell r="J8">
            <v>0.5625286379746836</v>
          </cell>
          <cell r="L8">
            <v>800</v>
          </cell>
          <cell r="M8" t="str">
            <v>Под заказ</v>
          </cell>
          <cell r="N8">
            <v>880</v>
          </cell>
          <cell r="O8">
            <v>0.25</v>
          </cell>
          <cell r="P8">
            <v>592.5</v>
          </cell>
        </row>
        <row r="9">
          <cell r="B9" t="str">
            <v>503.15301</v>
          </cell>
          <cell r="C9" t="str">
            <v>Адаптеры для вала 53x2 с пазом, для приводов S</v>
          </cell>
          <cell r="D9" t="str">
            <v>комп.</v>
          </cell>
          <cell r="E9">
            <v>700</v>
          </cell>
          <cell r="F9">
            <v>0.4075</v>
          </cell>
          <cell r="H9">
            <v>414.75</v>
          </cell>
          <cell r="I9">
            <v>153.72582750000004</v>
          </cell>
          <cell r="J9">
            <v>0.5552236455696201</v>
          </cell>
          <cell r="L9">
            <v>550</v>
          </cell>
          <cell r="M9" t="str">
            <v>Под заказ</v>
          </cell>
          <cell r="N9">
            <v>605</v>
          </cell>
          <cell r="O9">
            <v>0.2727272727272727</v>
          </cell>
          <cell r="P9">
            <v>414.75</v>
          </cell>
        </row>
        <row r="10">
          <cell r="B10" t="str">
            <v>503.24000</v>
          </cell>
          <cell r="C10" t="str">
            <v>Адаптеры для круглой трубы 40x1, для приводов S</v>
          </cell>
          <cell r="D10" t="str">
            <v>комп.</v>
          </cell>
          <cell r="E10">
            <v>700</v>
          </cell>
          <cell r="F10">
            <v>0.4075</v>
          </cell>
          <cell r="H10">
            <v>414.75</v>
          </cell>
          <cell r="I10">
            <v>183.31624499999998</v>
          </cell>
          <cell r="J10">
            <v>0.46960941772151904</v>
          </cell>
          <cell r="L10">
            <v>550</v>
          </cell>
          <cell r="M10" t="str">
            <v>В наличии</v>
          </cell>
          <cell r="N10">
            <v>605</v>
          </cell>
          <cell r="O10">
            <v>0.2727272727272727</v>
          </cell>
          <cell r="P10">
            <v>414.75</v>
          </cell>
        </row>
        <row r="11">
          <cell r="B11" t="str">
            <v>503.24115</v>
          </cell>
          <cell r="C11" t="str">
            <v>Адаптеры для вала 44x3.5, для приводов S</v>
          </cell>
          <cell r="D11" t="str">
            <v>комп.</v>
          </cell>
          <cell r="E11">
            <v>800</v>
          </cell>
          <cell r="F11">
            <v>0.4075</v>
          </cell>
          <cell r="H11">
            <v>474</v>
          </cell>
          <cell r="I11">
            <v>202.12983000000003</v>
          </cell>
          <cell r="J11">
            <v>0.488278911392405</v>
          </cell>
          <cell r="L11">
            <v>650</v>
          </cell>
          <cell r="M11" t="str">
            <v>В наличии</v>
          </cell>
          <cell r="N11">
            <v>715</v>
          </cell>
          <cell r="O11">
            <v>0.23076923076923084</v>
          </cell>
          <cell r="P11">
            <v>474</v>
          </cell>
        </row>
        <row r="12">
          <cell r="B12" t="str">
            <v>503.24315</v>
          </cell>
          <cell r="C12" t="str">
            <v>Адаптеры для валов с внутренним размером 37, для приводов S</v>
          </cell>
          <cell r="D12" t="str">
            <v>комп.</v>
          </cell>
          <cell r="E12">
            <v>800</v>
          </cell>
          <cell r="F12">
            <v>0.4075</v>
          </cell>
          <cell r="H12">
            <v>474</v>
          </cell>
          <cell r="I12">
            <v>191.242905</v>
          </cell>
          <cell r="J12">
            <v>0.515840746835443</v>
          </cell>
          <cell r="L12">
            <v>650</v>
          </cell>
          <cell r="M12" t="str">
            <v>В наличии</v>
          </cell>
          <cell r="N12">
            <v>715</v>
          </cell>
          <cell r="O12">
            <v>0.23076923076923084</v>
          </cell>
          <cell r="P12">
            <v>474</v>
          </cell>
        </row>
        <row r="13">
          <cell r="B13" t="str">
            <v>503.24500</v>
          </cell>
          <cell r="C13" t="str">
            <v>Адаптеры для вала ZF45, для приводов S </v>
          </cell>
          <cell r="D13" t="str">
            <v>комп.</v>
          </cell>
          <cell r="E13">
            <v>1000</v>
          </cell>
          <cell r="F13">
            <v>0.4075</v>
          </cell>
          <cell r="H13">
            <v>592.5</v>
          </cell>
          <cell r="I13">
            <v>229.87314</v>
          </cell>
          <cell r="J13">
            <v>0.534434146835443</v>
          </cell>
          <cell r="L13">
            <v>800</v>
          </cell>
          <cell r="M13" t="str">
            <v>Под заказ</v>
          </cell>
          <cell r="N13">
            <v>880</v>
          </cell>
          <cell r="O13">
            <v>0.25</v>
          </cell>
          <cell r="P13">
            <v>592.5</v>
          </cell>
        </row>
        <row r="14">
          <cell r="B14" t="str">
            <v>503.24615</v>
          </cell>
          <cell r="C14" t="str">
            <v>Адаптеры для вала 45x4, для приводов S</v>
          </cell>
          <cell r="D14" t="str">
            <v>комп.</v>
          </cell>
          <cell r="E14">
            <v>800</v>
          </cell>
          <cell r="F14">
            <v>0.4075</v>
          </cell>
          <cell r="H14">
            <v>474</v>
          </cell>
          <cell r="I14">
            <v>202.99734</v>
          </cell>
          <cell r="J14">
            <v>0.4860826835443038</v>
          </cell>
          <cell r="L14">
            <v>650</v>
          </cell>
          <cell r="M14" t="str">
            <v>Под заказ</v>
          </cell>
          <cell r="N14">
            <v>715</v>
          </cell>
          <cell r="O14">
            <v>0.23076923076923084</v>
          </cell>
          <cell r="P14">
            <v>474</v>
          </cell>
        </row>
        <row r="15">
          <cell r="B15" t="str">
            <v>503.25000</v>
          </cell>
          <cell r="C15" t="str">
            <v>Адаптеры для вала 50x1.5, для приводов S </v>
          </cell>
          <cell r="D15" t="str">
            <v>комп.</v>
          </cell>
          <cell r="E15">
            <v>1000</v>
          </cell>
          <cell r="F15">
            <v>0.4075</v>
          </cell>
          <cell r="H15">
            <v>592.5</v>
          </cell>
          <cell r="I15">
            <v>216.00148500000003</v>
          </cell>
          <cell r="J15">
            <v>0.5625286379746836</v>
          </cell>
          <cell r="L15">
            <v>800</v>
          </cell>
          <cell r="M15" t="str">
            <v>В наличии</v>
          </cell>
          <cell r="N15">
            <v>880</v>
          </cell>
          <cell r="O15">
            <v>0.25</v>
          </cell>
          <cell r="P15">
            <v>592.5</v>
          </cell>
        </row>
        <row r="16">
          <cell r="B16" t="str">
            <v>503.25001</v>
          </cell>
          <cell r="C16" t="str">
            <v>Адаптеры для вала 50x1.7  Rollease , для приводов S </v>
          </cell>
          <cell r="D16" t="str">
            <v>комп.</v>
          </cell>
          <cell r="E16">
            <v>800</v>
          </cell>
          <cell r="F16">
            <v>0.4075</v>
          </cell>
          <cell r="H16">
            <v>474</v>
          </cell>
          <cell r="I16">
            <v>143.94240000000002</v>
          </cell>
          <cell r="J16">
            <v>0.6355888607594936</v>
          </cell>
          <cell r="L16">
            <v>650</v>
          </cell>
          <cell r="M16" t="str">
            <v>Под заказ</v>
          </cell>
          <cell r="N16">
            <v>715</v>
          </cell>
          <cell r="O16">
            <v>0.23076923076923084</v>
          </cell>
          <cell r="P16">
            <v>474</v>
          </cell>
        </row>
        <row r="17">
          <cell r="B17" t="str">
            <v>503.25003</v>
          </cell>
          <cell r="C17" t="str">
            <v>Адаптеры для вала 45x1.8 Acmeda, для приводов S </v>
          </cell>
          <cell r="D17" t="str">
            <v>комп.</v>
          </cell>
          <cell r="E17">
            <v>550</v>
          </cell>
          <cell r="F17">
            <v>0.4075</v>
          </cell>
          <cell r="H17">
            <v>325.875</v>
          </cell>
          <cell r="I17">
            <v>131.355</v>
          </cell>
          <cell r="J17">
            <v>0.5162991944764097</v>
          </cell>
          <cell r="L17">
            <v>450</v>
          </cell>
          <cell r="M17" t="str">
            <v>Под заказ</v>
          </cell>
          <cell r="N17">
            <v>495</v>
          </cell>
          <cell r="O17">
            <v>0.22222222222222232</v>
          </cell>
          <cell r="P17">
            <v>325.875</v>
          </cell>
        </row>
        <row r="18">
          <cell r="B18" t="str">
            <v>503.25300</v>
          </cell>
          <cell r="C18" t="str">
            <v>Адаптеры для вала 53x1.5  Hunter Douglas, для приводов S </v>
          </cell>
          <cell r="D18" t="str">
            <v>комп.</v>
          </cell>
          <cell r="E18">
            <v>600</v>
          </cell>
          <cell r="F18">
            <v>0.4075</v>
          </cell>
          <cell r="H18">
            <v>355.5</v>
          </cell>
          <cell r="I18">
            <v>148.4903175</v>
          </cell>
          <cell r="J18">
            <v>0.49876686075949367</v>
          </cell>
          <cell r="L18">
            <v>500</v>
          </cell>
          <cell r="M18" t="str">
            <v>В наличии</v>
          </cell>
          <cell r="N18">
            <v>550</v>
          </cell>
          <cell r="O18">
            <v>0.19999999999999996</v>
          </cell>
          <cell r="P18">
            <v>355.5</v>
          </cell>
        </row>
        <row r="19">
          <cell r="B19" t="str">
            <v>503.26000</v>
          </cell>
          <cell r="C19" t="str">
            <v>Адаптеры для вала 60x2 Acmeda, для приводов S </v>
          </cell>
          <cell r="D19" t="str">
            <v>комп.</v>
          </cell>
          <cell r="E19">
            <v>550</v>
          </cell>
          <cell r="F19">
            <v>0.4075</v>
          </cell>
          <cell r="H19">
            <v>325.875</v>
          </cell>
          <cell r="I19">
            <v>129.27306000000002</v>
          </cell>
          <cell r="J19">
            <v>0.5239657169159954</v>
          </cell>
          <cell r="L19">
            <v>450</v>
          </cell>
          <cell r="M19" t="str">
            <v>Под заказ</v>
          </cell>
          <cell r="N19">
            <v>495</v>
          </cell>
          <cell r="O19">
            <v>0.22222222222222232</v>
          </cell>
          <cell r="P19">
            <v>325.875</v>
          </cell>
        </row>
        <row r="20">
          <cell r="B20" t="str">
            <v>503.26200</v>
          </cell>
          <cell r="C20" t="str">
            <v>Адаптеры для валов 63x1.5 (Welser) - 62x0.6 (Deprat), для приводов S </v>
          </cell>
          <cell r="D20" t="str">
            <v>комп.</v>
          </cell>
          <cell r="E20">
            <v>900</v>
          </cell>
          <cell r="F20">
            <v>0.4075</v>
          </cell>
          <cell r="H20">
            <v>533.25</v>
          </cell>
          <cell r="I20">
            <v>229.87314</v>
          </cell>
          <cell r="J20">
            <v>0.4827046075949367</v>
          </cell>
          <cell r="L20">
            <v>750</v>
          </cell>
          <cell r="M20" t="str">
            <v>Под заказ</v>
          </cell>
          <cell r="N20">
            <v>825</v>
          </cell>
          <cell r="O20">
            <v>0.19999999999999996</v>
          </cell>
          <cell r="P20">
            <v>533.25</v>
          </cell>
        </row>
        <row r="21">
          <cell r="B21" t="str">
            <v>503.26201</v>
          </cell>
          <cell r="C21" t="str">
            <v>Адаптеры для овального вала 61-64x1.5, для приводов S </v>
          </cell>
          <cell r="D21" t="str">
            <v>комп.</v>
          </cell>
          <cell r="E21">
            <v>1000</v>
          </cell>
          <cell r="F21">
            <v>0.4075</v>
          </cell>
          <cell r="H21">
            <v>592.5</v>
          </cell>
          <cell r="I21">
            <v>218.986215</v>
          </cell>
          <cell r="J21">
            <v>0.5564836151898734</v>
          </cell>
          <cell r="L21">
            <v>800</v>
          </cell>
          <cell r="M21" t="str">
            <v>Под заказ</v>
          </cell>
          <cell r="N21">
            <v>880</v>
          </cell>
          <cell r="O21">
            <v>0.25</v>
          </cell>
          <cell r="P21">
            <v>592.5</v>
          </cell>
        </row>
        <row r="22">
          <cell r="B22" t="str">
            <v>513.15200</v>
          </cell>
          <cell r="C22" t="str">
            <v>Адаптеры для вала 52x2 Benthin, для приводов S </v>
          </cell>
          <cell r="D22" t="str">
            <v>комп.</v>
          </cell>
          <cell r="E22">
            <v>550</v>
          </cell>
          <cell r="F22">
            <v>0.4075</v>
          </cell>
          <cell r="H22">
            <v>325.875</v>
          </cell>
          <cell r="I22">
            <v>157.2243225</v>
          </cell>
          <cell r="J22">
            <v>0.42103816800920596</v>
          </cell>
          <cell r="L22">
            <v>450</v>
          </cell>
          <cell r="M22" t="str">
            <v>В наличии</v>
          </cell>
          <cell r="N22">
            <v>495</v>
          </cell>
          <cell r="O22">
            <v>0.22222222222222232</v>
          </cell>
          <cell r="P22">
            <v>325.875</v>
          </cell>
        </row>
        <row r="23">
          <cell r="B23" t="str">
            <v>513.16300</v>
          </cell>
          <cell r="C23" t="str">
            <v>Адаптеры для вала 65x1,8 Rollease, для приводов S </v>
          </cell>
          <cell r="D23" t="str">
            <v>комп.</v>
          </cell>
          <cell r="E23">
            <v>600</v>
          </cell>
          <cell r="F23">
            <v>0.4075</v>
          </cell>
          <cell r="H23">
            <v>355.5</v>
          </cell>
          <cell r="I23">
            <v>153.72582750000004</v>
          </cell>
          <cell r="J23">
            <v>0.48109425316455684</v>
          </cell>
          <cell r="L23">
            <v>500</v>
          </cell>
          <cell r="M23" t="str">
            <v>Под заказ</v>
          </cell>
          <cell r="N23">
            <v>550</v>
          </cell>
          <cell r="O23">
            <v>0.19999999999999996</v>
          </cell>
          <cell r="P23">
            <v>355.5</v>
          </cell>
        </row>
        <row r="24">
          <cell r="B24" t="str">
            <v>513.16501</v>
          </cell>
          <cell r="C24" t="str">
            <v>Адаптеры для вала 65x1.8 Coulisse, для приводов S</v>
          </cell>
          <cell r="D24" t="str">
            <v>комп.</v>
          </cell>
          <cell r="E24">
            <v>600</v>
          </cell>
          <cell r="F24">
            <v>0.4075</v>
          </cell>
          <cell r="H24">
            <v>355.5</v>
          </cell>
          <cell r="I24">
            <v>157.2243225</v>
          </cell>
          <cell r="J24">
            <v>0.46928498734177215</v>
          </cell>
          <cell r="L24">
            <v>500</v>
          </cell>
          <cell r="M24" t="str">
            <v>Под заказ</v>
          </cell>
          <cell r="N24">
            <v>550</v>
          </cell>
          <cell r="O24">
            <v>0.19999999999999996</v>
          </cell>
          <cell r="P24">
            <v>355.5</v>
          </cell>
        </row>
        <row r="25">
          <cell r="B25" t="str">
            <v>513.18000</v>
          </cell>
          <cell r="C25" t="str">
            <v>Адаптеры для вала 80x2.5 Coulisse, для приводов S</v>
          </cell>
          <cell r="D25" t="str">
            <v>комп.</v>
          </cell>
          <cell r="E25">
            <v>600</v>
          </cell>
          <cell r="F25">
            <v>0.4075</v>
          </cell>
          <cell r="H25">
            <v>355.5</v>
          </cell>
          <cell r="I25">
            <v>157.2243225</v>
          </cell>
          <cell r="J25">
            <v>0.46928498734177215</v>
          </cell>
          <cell r="L25">
            <v>500</v>
          </cell>
          <cell r="M25" t="str">
            <v>Под заказ</v>
          </cell>
          <cell r="N25">
            <v>550</v>
          </cell>
          <cell r="O25">
            <v>0.19999999999999996</v>
          </cell>
          <cell r="P25">
            <v>355.5</v>
          </cell>
        </row>
        <row r="26">
          <cell r="B26" t="str">
            <v>513.24000</v>
          </cell>
          <cell r="C26" t="str">
            <v> Адаптеры для вала 40x(1.4÷2) , для приводов S</v>
          </cell>
          <cell r="D26" t="str">
            <v>комп.</v>
          </cell>
          <cell r="E26">
            <v>1000</v>
          </cell>
          <cell r="F26">
            <v>0.4075</v>
          </cell>
          <cell r="H26">
            <v>592.5</v>
          </cell>
          <cell r="I26">
            <v>125.77456500000002</v>
          </cell>
          <cell r="J26">
            <v>0.7452667037974683</v>
          </cell>
          <cell r="L26">
            <v>800</v>
          </cell>
          <cell r="M26" t="str">
            <v>В наличии</v>
          </cell>
          <cell r="N26">
            <v>880</v>
          </cell>
          <cell r="O26">
            <v>0.25</v>
          </cell>
          <cell r="P26">
            <v>592.5</v>
          </cell>
        </row>
        <row r="27">
          <cell r="B27" t="str">
            <v>513.24200</v>
          </cell>
          <cell r="C27" t="str">
            <v>Адаптеры для вала 42x1.5 Coulisse, для приводов S</v>
          </cell>
          <cell r="D27" t="str">
            <v>комп.</v>
          </cell>
          <cell r="E27">
            <v>850</v>
          </cell>
          <cell r="F27">
            <v>0.4075</v>
          </cell>
          <cell r="H27">
            <v>503.625</v>
          </cell>
          <cell r="I27">
            <v>139.74408000000003</v>
          </cell>
          <cell r="J27">
            <v>0.6670282531645568</v>
          </cell>
          <cell r="L27">
            <v>700</v>
          </cell>
          <cell r="M27" t="str">
            <v>В наличии</v>
          </cell>
          <cell r="N27">
            <v>770</v>
          </cell>
          <cell r="O27">
            <v>0.2142857142857142</v>
          </cell>
          <cell r="P27">
            <v>503.625</v>
          </cell>
        </row>
        <row r="28">
          <cell r="B28" t="str">
            <v>513.24401</v>
          </cell>
          <cell r="C28" t="str">
            <v>Адаптеры для вала 44x1.5 Benthin, для приводов S</v>
          </cell>
          <cell r="D28" t="str">
            <v>комп.</v>
          </cell>
          <cell r="E28">
            <v>600</v>
          </cell>
          <cell r="F28">
            <v>0.4075</v>
          </cell>
          <cell r="H28">
            <v>355.5</v>
          </cell>
          <cell r="I28">
            <v>157.2243225</v>
          </cell>
          <cell r="J28">
            <v>0.46928498734177215</v>
          </cell>
          <cell r="L28">
            <v>500</v>
          </cell>
          <cell r="M28" t="str">
            <v>В наличии</v>
          </cell>
          <cell r="N28">
            <v>550</v>
          </cell>
          <cell r="O28">
            <v>0.19999999999999996</v>
          </cell>
          <cell r="P28">
            <v>355.5</v>
          </cell>
        </row>
        <row r="29">
          <cell r="B29" t="str">
            <v>515.01020</v>
          </cell>
          <cell r="C29" t="str">
            <v>Адаптеры для октовала 102, для приводов M</v>
          </cell>
          <cell r="D29" t="str">
            <v>комп.</v>
          </cell>
          <cell r="E29">
            <v>1100</v>
          </cell>
          <cell r="F29">
            <v>0.4075</v>
          </cell>
          <cell r="H29">
            <v>651.75</v>
          </cell>
          <cell r="I29">
            <v>279.41476500000005</v>
          </cell>
          <cell r="J29">
            <v>0.4855424349827387</v>
          </cell>
          <cell r="L29">
            <v>900</v>
          </cell>
          <cell r="M29" t="str">
            <v>В наличии</v>
          </cell>
          <cell r="N29">
            <v>990</v>
          </cell>
          <cell r="O29">
            <v>0.22222222222222232</v>
          </cell>
          <cell r="P29">
            <v>651.75</v>
          </cell>
        </row>
        <row r="30">
          <cell r="B30" t="str">
            <v>515.06000</v>
          </cell>
          <cell r="C30" t="str">
            <v>Адаптеры для октовала 60, для приводов M</v>
          </cell>
          <cell r="D30" t="str">
            <v>комп.</v>
          </cell>
          <cell r="E30">
            <v>800</v>
          </cell>
          <cell r="F30">
            <v>0.4075</v>
          </cell>
          <cell r="H30">
            <v>474</v>
          </cell>
          <cell r="I30">
            <v>79.26660000000001</v>
          </cell>
          <cell r="J30">
            <v>0.7993250632911392</v>
          </cell>
          <cell r="L30">
            <v>650</v>
          </cell>
          <cell r="M30" t="str">
            <v>В наличии</v>
          </cell>
          <cell r="N30">
            <v>715</v>
          </cell>
          <cell r="O30">
            <v>0.23076923076923084</v>
          </cell>
          <cell r="P30">
            <v>474</v>
          </cell>
        </row>
        <row r="31">
          <cell r="B31" t="str">
            <v>515.07000</v>
          </cell>
          <cell r="C31" t="str">
            <v>Адаптеры для октовала 70, для приводов M</v>
          </cell>
          <cell r="D31" t="str">
            <v>комп.</v>
          </cell>
          <cell r="E31">
            <v>800</v>
          </cell>
          <cell r="F31">
            <v>0.4075</v>
          </cell>
          <cell r="H31">
            <v>474</v>
          </cell>
          <cell r="I31">
            <v>157.5546</v>
          </cell>
          <cell r="J31">
            <v>0.6011275949367089</v>
          </cell>
          <cell r="L31">
            <v>650</v>
          </cell>
          <cell r="M31" t="str">
            <v>В наличии</v>
          </cell>
          <cell r="N31">
            <v>715</v>
          </cell>
          <cell r="O31">
            <v>0.23076923076923084</v>
          </cell>
          <cell r="P31">
            <v>474</v>
          </cell>
        </row>
        <row r="32">
          <cell r="B32" t="str">
            <v>515.16300</v>
          </cell>
          <cell r="C32" t="str">
            <v>Адаптеры для вала 63x0.8 с наклонным пазом с эксцентриситетом, для приводов M</v>
          </cell>
          <cell r="D32" t="str">
            <v>комп.</v>
          </cell>
          <cell r="E32">
            <v>800</v>
          </cell>
          <cell r="F32">
            <v>0.4075</v>
          </cell>
          <cell r="H32">
            <v>474</v>
          </cell>
          <cell r="I32">
            <v>85.60303500000002</v>
          </cell>
          <cell r="J32">
            <v>0.7832834556962024</v>
          </cell>
          <cell r="L32">
            <v>650</v>
          </cell>
          <cell r="M32" t="str">
            <v>Под заказ</v>
          </cell>
          <cell r="N32">
            <v>715</v>
          </cell>
          <cell r="O32">
            <v>0.23076923076923084</v>
          </cell>
          <cell r="P32">
            <v>474</v>
          </cell>
        </row>
        <row r="33">
          <cell r="B33" t="str">
            <v>515.16500</v>
          </cell>
          <cell r="C33" t="str">
            <v>Адаптеры для вала 65x2,5 Benthin, для приводов M</v>
          </cell>
          <cell r="D33" t="str">
            <v>комп.</v>
          </cell>
          <cell r="E33">
            <v>600</v>
          </cell>
          <cell r="F33">
            <v>0.4075</v>
          </cell>
          <cell r="H33">
            <v>355.5</v>
          </cell>
          <cell r="I33">
            <v>153.72582750000004</v>
          </cell>
          <cell r="J33">
            <v>0.48109425316455684</v>
          </cell>
          <cell r="L33">
            <v>500</v>
          </cell>
          <cell r="M33" t="str">
            <v>В наличии</v>
          </cell>
          <cell r="N33">
            <v>550</v>
          </cell>
          <cell r="O33">
            <v>0.19999999999999996</v>
          </cell>
          <cell r="P33">
            <v>355.5</v>
          </cell>
        </row>
        <row r="34">
          <cell r="B34" t="str">
            <v>515.17000</v>
          </cell>
          <cell r="C34" t="str">
            <v>Адаптер для вала 70 с пазом с эксцентриситетом, для приводов M</v>
          </cell>
          <cell r="D34" t="str">
            <v>комп.</v>
          </cell>
          <cell r="E34">
            <v>600</v>
          </cell>
          <cell r="F34">
            <v>0.4075</v>
          </cell>
          <cell r="H34">
            <v>355.5</v>
          </cell>
          <cell r="I34">
            <v>155.57293500000003</v>
          </cell>
          <cell r="J34">
            <v>0.4748592911392404</v>
          </cell>
          <cell r="L34">
            <v>500</v>
          </cell>
          <cell r="M34" t="str">
            <v>В наличии</v>
          </cell>
          <cell r="N34">
            <v>550</v>
          </cell>
          <cell r="O34">
            <v>0.19999999999999996</v>
          </cell>
          <cell r="P34">
            <v>355.5</v>
          </cell>
        </row>
        <row r="35">
          <cell r="B35" t="str">
            <v>515.17100</v>
          </cell>
          <cell r="C35" t="str">
            <v>Адаптер для вала 70 с пазом с эксцентриситетом, для приводов M</v>
          </cell>
          <cell r="D35" t="str">
            <v>комп.</v>
          </cell>
          <cell r="E35">
            <v>800</v>
          </cell>
          <cell r="F35">
            <v>0.4075</v>
          </cell>
          <cell r="H35">
            <v>474</v>
          </cell>
          <cell r="I35">
            <v>155.57293500000003</v>
          </cell>
          <cell r="J35">
            <v>0.6061444683544303</v>
          </cell>
          <cell r="L35">
            <v>650</v>
          </cell>
          <cell r="M35" t="str">
            <v>В наличии</v>
          </cell>
          <cell r="N35">
            <v>715</v>
          </cell>
          <cell r="O35">
            <v>0.23076923076923084</v>
          </cell>
          <cell r="P35">
            <v>474</v>
          </cell>
        </row>
        <row r="36">
          <cell r="B36" t="str">
            <v>515.17102</v>
          </cell>
          <cell r="C36" t="str">
            <v>Адаптеры для вала 71x1,8 с увеличенным пазом, для приводов M</v>
          </cell>
          <cell r="D36" t="str">
            <v>комп.</v>
          </cell>
          <cell r="E36">
            <v>500</v>
          </cell>
          <cell r="F36">
            <v>0.4075</v>
          </cell>
          <cell r="H36">
            <v>296.25</v>
          </cell>
          <cell r="I36">
            <v>122.28830250000001</v>
          </cell>
          <cell r="J36">
            <v>0.5046549772151898</v>
          </cell>
          <cell r="L36">
            <v>400</v>
          </cell>
          <cell r="M36" t="str">
            <v>В наличии</v>
          </cell>
          <cell r="N36">
            <v>440</v>
          </cell>
          <cell r="O36">
            <v>0.25</v>
          </cell>
          <cell r="P36">
            <v>296.25</v>
          </cell>
        </row>
        <row r="37">
          <cell r="B37" t="str">
            <v>515.17300</v>
          </cell>
          <cell r="C37" t="str">
            <v>Адаптеры для вала 80x1 с наклонным пазом и экцентриситетом, для приводов M</v>
          </cell>
          <cell r="D37" t="str">
            <v>комп.</v>
          </cell>
          <cell r="E37">
            <v>800</v>
          </cell>
          <cell r="F37">
            <v>0.4075</v>
          </cell>
          <cell r="H37">
            <v>474</v>
          </cell>
          <cell r="I37">
            <v>164.47819500000003</v>
          </cell>
          <cell r="J37">
            <v>0.5835995063291138</v>
          </cell>
          <cell r="L37">
            <v>650</v>
          </cell>
          <cell r="M37" t="str">
            <v>Под заказ</v>
          </cell>
          <cell r="N37">
            <v>715</v>
          </cell>
          <cell r="O37">
            <v>0.23076923076923084</v>
          </cell>
          <cell r="P37">
            <v>474</v>
          </cell>
        </row>
        <row r="38">
          <cell r="B38" t="str">
            <v>515.17800</v>
          </cell>
          <cell r="C38" t="str">
            <v>Адаптеры для вала 78x(1-1.5), для приводов M</v>
          </cell>
          <cell r="D38" t="str">
            <v>комп.</v>
          </cell>
          <cell r="E38">
            <v>800</v>
          </cell>
          <cell r="F38">
            <v>0.4075</v>
          </cell>
          <cell r="H38">
            <v>474</v>
          </cell>
          <cell r="I38">
            <v>119.90296500000002</v>
          </cell>
          <cell r="J38">
            <v>0.6964481898734177</v>
          </cell>
          <cell r="L38">
            <v>650</v>
          </cell>
          <cell r="M38" t="str">
            <v>В наличии</v>
          </cell>
          <cell r="N38">
            <v>715</v>
          </cell>
          <cell r="O38">
            <v>0.23076923076923084</v>
          </cell>
          <cell r="P38">
            <v>474</v>
          </cell>
        </row>
        <row r="39">
          <cell r="B39" t="str">
            <v>515.17801</v>
          </cell>
          <cell r="C39" t="str">
            <v>Адаптеры для вала 78x1 с круглым пазом, для приводов M</v>
          </cell>
          <cell r="D39" t="str">
            <v>комп.</v>
          </cell>
          <cell r="E39">
            <v>800</v>
          </cell>
          <cell r="F39">
            <v>0.4075</v>
          </cell>
          <cell r="H39">
            <v>474</v>
          </cell>
          <cell r="I39">
            <v>121.88463</v>
          </cell>
          <cell r="J39">
            <v>0.6914313164556961</v>
          </cell>
          <cell r="L39">
            <v>650</v>
          </cell>
          <cell r="M39" t="str">
            <v>В наличии</v>
          </cell>
          <cell r="N39">
            <v>715</v>
          </cell>
          <cell r="O39">
            <v>0.23076923076923084</v>
          </cell>
          <cell r="P39">
            <v>474</v>
          </cell>
        </row>
        <row r="40">
          <cell r="B40" t="str">
            <v>515.17802</v>
          </cell>
          <cell r="C40" t="str">
            <v>Адаптеры для вала 80x2 с круглым пазом, для приводов M</v>
          </cell>
          <cell r="D40" t="str">
            <v>комп.</v>
          </cell>
          <cell r="E40">
            <v>800</v>
          </cell>
          <cell r="F40">
            <v>0.4075</v>
          </cell>
          <cell r="H40">
            <v>474</v>
          </cell>
          <cell r="I40">
            <v>104.80806000000001</v>
          </cell>
          <cell r="J40">
            <v>0.7346631392405063</v>
          </cell>
          <cell r="L40">
            <v>650</v>
          </cell>
          <cell r="M40" t="str">
            <v>В наличии</v>
          </cell>
          <cell r="N40">
            <v>715</v>
          </cell>
          <cell r="O40">
            <v>0.23076923076923084</v>
          </cell>
          <cell r="P40">
            <v>474</v>
          </cell>
        </row>
        <row r="41">
          <cell r="B41" t="str">
            <v>515.18300</v>
          </cell>
          <cell r="C41" t="str">
            <v>Адаптеры для вала 83x3 Rollease, для приводов M</v>
          </cell>
          <cell r="D41" t="str">
            <v>комп.</v>
          </cell>
          <cell r="E41">
            <v>700</v>
          </cell>
          <cell r="F41">
            <v>0.4075</v>
          </cell>
          <cell r="H41">
            <v>414.75</v>
          </cell>
          <cell r="I41">
            <v>165.9583275</v>
          </cell>
          <cell r="J41">
            <v>0.5198312405063291</v>
          </cell>
          <cell r="L41">
            <v>550</v>
          </cell>
          <cell r="M41" t="str">
            <v>Под заказ</v>
          </cell>
          <cell r="N41">
            <v>605</v>
          </cell>
          <cell r="O41">
            <v>0.2727272727272727</v>
          </cell>
          <cell r="P41">
            <v>414.75</v>
          </cell>
        </row>
        <row r="42">
          <cell r="B42" t="str">
            <v>515.25001</v>
          </cell>
          <cell r="C42" t="str">
            <v>Адаптеры для вала с вн. размером 47, для приводов M</v>
          </cell>
          <cell r="D42" t="str">
            <v>комп.</v>
          </cell>
          <cell r="E42">
            <v>700</v>
          </cell>
          <cell r="F42">
            <v>0.4075</v>
          </cell>
          <cell r="H42">
            <v>414.75</v>
          </cell>
          <cell r="I42">
            <v>172.404855</v>
          </cell>
          <cell r="J42">
            <v>0.5011794430379747</v>
          </cell>
          <cell r="L42">
            <v>550</v>
          </cell>
          <cell r="M42" t="str">
            <v>В наличии</v>
          </cell>
          <cell r="N42">
            <v>605</v>
          </cell>
          <cell r="O42">
            <v>0.2727272727272727</v>
          </cell>
          <cell r="P42">
            <v>414.75</v>
          </cell>
        </row>
        <row r="43">
          <cell r="B43" t="str">
            <v>515.25002</v>
          </cell>
          <cell r="C43" t="str">
            <v>Адаптеры для вала 50х1,5, для приводов M</v>
          </cell>
          <cell r="D43" t="str">
            <v>комп.</v>
          </cell>
          <cell r="E43">
            <v>800</v>
          </cell>
          <cell r="F43">
            <v>0.4075</v>
          </cell>
          <cell r="H43">
            <v>474</v>
          </cell>
          <cell r="I43">
            <v>172.404855</v>
          </cell>
          <cell r="J43">
            <v>0.5635320126582278</v>
          </cell>
          <cell r="L43">
            <v>650</v>
          </cell>
          <cell r="M43" t="str">
            <v>В наличии</v>
          </cell>
          <cell r="N43">
            <v>715</v>
          </cell>
          <cell r="O43">
            <v>0.23076923076923084</v>
          </cell>
          <cell r="P43">
            <v>474</v>
          </cell>
        </row>
        <row r="44">
          <cell r="B44" t="str">
            <v>515.25005</v>
          </cell>
          <cell r="C44" t="str">
            <v>Адаптер для вала 50x2 с выступами, для приводов M</v>
          </cell>
          <cell r="D44" t="str">
            <v>комп.</v>
          </cell>
          <cell r="E44">
            <v>500</v>
          </cell>
          <cell r="F44">
            <v>0.4075</v>
          </cell>
          <cell r="H44">
            <v>296.25</v>
          </cell>
          <cell r="I44">
            <v>117.05279250000002</v>
          </cell>
          <cell r="J44">
            <v>0.5258621063291139</v>
          </cell>
          <cell r="L44">
            <v>400</v>
          </cell>
          <cell r="M44" t="str">
            <v>В наличии</v>
          </cell>
          <cell r="N44">
            <v>440</v>
          </cell>
          <cell r="O44">
            <v>0.25</v>
          </cell>
          <cell r="P44">
            <v>296.25</v>
          </cell>
        </row>
        <row r="45">
          <cell r="B45" t="str">
            <v>515.25006</v>
          </cell>
          <cell r="C45" t="str">
            <v>Адаптеры для вала 50x(1.3-1.5), для приводов M</v>
          </cell>
          <cell r="D45" t="str">
            <v>комп.</v>
          </cell>
          <cell r="E45">
            <v>500</v>
          </cell>
          <cell r="F45">
            <v>0.4075</v>
          </cell>
          <cell r="H45">
            <v>296.25</v>
          </cell>
          <cell r="I45">
            <v>117.05279250000002</v>
          </cell>
          <cell r="J45">
            <v>0.5258621063291139</v>
          </cell>
          <cell r="L45">
            <v>400</v>
          </cell>
          <cell r="M45" t="str">
            <v>В наличии</v>
          </cell>
          <cell r="N45">
            <v>440</v>
          </cell>
          <cell r="O45">
            <v>0.25</v>
          </cell>
          <cell r="P45">
            <v>296.25</v>
          </cell>
        </row>
        <row r="46">
          <cell r="B46" t="str">
            <v>515.25200</v>
          </cell>
          <cell r="C46" t="str">
            <v>Адаптер для вала Soprofen 52, для приводов M</v>
          </cell>
          <cell r="D46" t="str">
            <v>комп.</v>
          </cell>
          <cell r="E46">
            <v>500</v>
          </cell>
          <cell r="F46">
            <v>0.4075</v>
          </cell>
          <cell r="H46">
            <v>296.25</v>
          </cell>
          <cell r="I46">
            <v>117.05279250000002</v>
          </cell>
          <cell r="J46">
            <v>0.5258621063291139</v>
          </cell>
          <cell r="L46">
            <v>400</v>
          </cell>
          <cell r="M46" t="str">
            <v>Под заказ</v>
          </cell>
          <cell r="N46">
            <v>440</v>
          </cell>
          <cell r="O46">
            <v>0.25</v>
          </cell>
          <cell r="P46">
            <v>296.25</v>
          </cell>
        </row>
        <row r="47">
          <cell r="B47" t="str">
            <v>515.26000</v>
          </cell>
          <cell r="C47" t="str">
            <v>Адаптеры для вала 60x1.5, для приводов M</v>
          </cell>
          <cell r="D47" t="str">
            <v>комп.</v>
          </cell>
          <cell r="E47">
            <v>600</v>
          </cell>
          <cell r="F47">
            <v>0.4075</v>
          </cell>
          <cell r="H47">
            <v>355.5</v>
          </cell>
          <cell r="I47">
            <v>155.57293500000003</v>
          </cell>
          <cell r="J47">
            <v>0.4748592911392404</v>
          </cell>
          <cell r="L47">
            <v>500</v>
          </cell>
          <cell r="M47" t="str">
            <v>Под заказ</v>
          </cell>
          <cell r="N47">
            <v>550</v>
          </cell>
          <cell r="O47">
            <v>0.19999999999999996</v>
          </cell>
          <cell r="P47">
            <v>355.5</v>
          </cell>
        </row>
        <row r="48">
          <cell r="B48" t="str">
            <v>515.26002</v>
          </cell>
          <cell r="C48" t="str">
            <v>Адаптеры для вала 60 с пазом Acmeda, для приводов M</v>
          </cell>
          <cell r="D48" t="str">
            <v>комп.</v>
          </cell>
          <cell r="E48">
            <v>600</v>
          </cell>
          <cell r="F48">
            <v>0.4075</v>
          </cell>
          <cell r="H48">
            <v>355.5</v>
          </cell>
          <cell r="I48">
            <v>157.2243225</v>
          </cell>
          <cell r="J48">
            <v>0.46928498734177215</v>
          </cell>
          <cell r="L48">
            <v>500</v>
          </cell>
          <cell r="M48" t="str">
            <v>Под заказ</v>
          </cell>
          <cell r="N48">
            <v>550</v>
          </cell>
          <cell r="O48">
            <v>0.19999999999999996</v>
          </cell>
          <cell r="P48">
            <v>355.5</v>
          </cell>
        </row>
        <row r="49">
          <cell r="B49" t="str">
            <v>515.26020</v>
          </cell>
          <cell r="C49" t="str">
            <v>Адаптеры для вала 60 Acmeda, для приводов M</v>
          </cell>
          <cell r="D49" t="str">
            <v>комп.</v>
          </cell>
          <cell r="E49">
            <v>900</v>
          </cell>
          <cell r="F49">
            <v>0.4075</v>
          </cell>
          <cell r="H49">
            <v>533.25</v>
          </cell>
          <cell r="I49">
            <v>229.87314</v>
          </cell>
          <cell r="J49">
            <v>0.4827046075949367</v>
          </cell>
          <cell r="L49">
            <v>750</v>
          </cell>
          <cell r="M49" t="str">
            <v>Под заказ</v>
          </cell>
          <cell r="N49">
            <v>825</v>
          </cell>
          <cell r="O49">
            <v>0.19999999999999996</v>
          </cell>
          <cell r="P49">
            <v>533.25</v>
          </cell>
        </row>
        <row r="50">
          <cell r="B50" t="str">
            <v>515.26200</v>
          </cell>
          <cell r="C50" t="str">
            <v>Адаптеры для вала 63x1 Welser, Deprat, для приводов M</v>
          </cell>
          <cell r="D50" t="str">
            <v>комп.</v>
          </cell>
          <cell r="E50">
            <v>800</v>
          </cell>
          <cell r="F50">
            <v>0.4075</v>
          </cell>
          <cell r="H50">
            <v>474</v>
          </cell>
          <cell r="I50">
            <v>108.11083500000002</v>
          </cell>
          <cell r="J50">
            <v>0.7263016835443038</v>
          </cell>
          <cell r="L50">
            <v>650</v>
          </cell>
          <cell r="M50" t="str">
            <v>Под заказ</v>
          </cell>
          <cell r="N50">
            <v>715</v>
          </cell>
          <cell r="O50">
            <v>0.23076923076923084</v>
          </cell>
          <cell r="P50">
            <v>474</v>
          </cell>
        </row>
        <row r="51">
          <cell r="B51" t="str">
            <v>515.26254</v>
          </cell>
          <cell r="C51" t="str">
            <v>Адаптеры для вала ZF54, DP53, для приводов M</v>
          </cell>
          <cell r="D51" t="str">
            <v>комп.</v>
          </cell>
          <cell r="E51">
            <v>500</v>
          </cell>
          <cell r="F51">
            <v>0.4075</v>
          </cell>
          <cell r="H51">
            <v>296.25</v>
          </cell>
          <cell r="I51">
            <v>124.84489500000002</v>
          </cell>
          <cell r="J51">
            <v>0.4942991594936708</v>
          </cell>
          <cell r="L51">
            <v>400</v>
          </cell>
          <cell r="M51" t="str">
            <v>Под заказ</v>
          </cell>
          <cell r="N51">
            <v>440</v>
          </cell>
          <cell r="O51">
            <v>0.25</v>
          </cell>
          <cell r="P51">
            <v>296.25</v>
          </cell>
        </row>
        <row r="52">
          <cell r="B52" t="str">
            <v>515.26264</v>
          </cell>
          <cell r="C52" t="str">
            <v>Адаптеры для вала ZF64, для приводов M</v>
          </cell>
          <cell r="D52" t="str">
            <v>комп.</v>
          </cell>
          <cell r="E52">
            <v>700</v>
          </cell>
          <cell r="F52">
            <v>0.4075</v>
          </cell>
          <cell r="H52">
            <v>414.75</v>
          </cell>
          <cell r="I52">
            <v>169.44459</v>
          </cell>
          <cell r="J52">
            <v>0.5097444050632911</v>
          </cell>
          <cell r="L52">
            <v>550</v>
          </cell>
          <cell r="M52" t="str">
            <v>Под заказ</v>
          </cell>
          <cell r="N52">
            <v>605</v>
          </cell>
          <cell r="O52">
            <v>0.2727272727272727</v>
          </cell>
          <cell r="P52">
            <v>414.75</v>
          </cell>
        </row>
        <row r="53">
          <cell r="B53" t="str">
            <v>515.26400</v>
          </cell>
          <cell r="C53" t="str">
            <v>Адаптеры для вала 65, для приводов M</v>
          </cell>
          <cell r="D53" t="str">
            <v>комп.</v>
          </cell>
          <cell r="E53">
            <v>500</v>
          </cell>
          <cell r="F53">
            <v>0.4075</v>
          </cell>
          <cell r="H53">
            <v>296.25</v>
          </cell>
          <cell r="I53">
            <v>115.30354500000001</v>
          </cell>
          <cell r="J53">
            <v>0.5329476658227847</v>
          </cell>
          <cell r="L53">
            <v>400</v>
          </cell>
          <cell r="M53" t="str">
            <v>Под заказ</v>
          </cell>
          <cell r="N53">
            <v>440</v>
          </cell>
          <cell r="O53">
            <v>0.25</v>
          </cell>
          <cell r="P53">
            <v>296.25</v>
          </cell>
        </row>
        <row r="54">
          <cell r="B54" t="str">
            <v>515.26500</v>
          </cell>
          <cell r="C54" t="str">
            <v>Адаптеры для вала Eckermann 65, для приводов M</v>
          </cell>
          <cell r="D54" t="str">
            <v>комп.</v>
          </cell>
          <cell r="E54">
            <v>850</v>
          </cell>
          <cell r="F54">
            <v>0.4075</v>
          </cell>
          <cell r="H54">
            <v>503.625</v>
          </cell>
          <cell r="I54">
            <v>202.12983000000003</v>
          </cell>
          <cell r="J54">
            <v>0.5183801518987341</v>
          </cell>
          <cell r="L54">
            <v>700</v>
          </cell>
          <cell r="M54" t="str">
            <v>Под заказ</v>
          </cell>
          <cell r="N54">
            <v>770</v>
          </cell>
          <cell r="O54">
            <v>0.2142857142857142</v>
          </cell>
          <cell r="P54">
            <v>503.625</v>
          </cell>
        </row>
        <row r="55">
          <cell r="B55" t="str">
            <v>515.26501</v>
          </cell>
          <cell r="C55" t="str">
            <v>Адаптеры для вала 65x1,8 Rollease, для приводов M</v>
          </cell>
          <cell r="D55" t="str">
            <v>комп.</v>
          </cell>
          <cell r="E55">
            <v>600</v>
          </cell>
          <cell r="F55">
            <v>0.4075</v>
          </cell>
          <cell r="H55">
            <v>355.5</v>
          </cell>
          <cell r="I55">
            <v>153.72582750000004</v>
          </cell>
          <cell r="J55">
            <v>0.48109425316455684</v>
          </cell>
          <cell r="L55">
            <v>500</v>
          </cell>
          <cell r="M55" t="str">
            <v>Под заказ</v>
          </cell>
          <cell r="N55">
            <v>550</v>
          </cell>
          <cell r="O55">
            <v>0.19999999999999996</v>
          </cell>
          <cell r="P55">
            <v>355.5</v>
          </cell>
        </row>
        <row r="56">
          <cell r="B56" t="str">
            <v>515.26600</v>
          </cell>
          <cell r="C56" t="str">
            <v>Адаптеры для вала 66x2 HD, для приводов M</v>
          </cell>
          <cell r="D56" t="str">
            <v>комп.</v>
          </cell>
          <cell r="E56">
            <v>600</v>
          </cell>
          <cell r="F56">
            <v>0.4075</v>
          </cell>
          <cell r="H56">
            <v>355.5</v>
          </cell>
          <cell r="I56">
            <v>153.72582750000004</v>
          </cell>
          <cell r="J56">
            <v>0.48109425316455684</v>
          </cell>
          <cell r="L56">
            <v>500</v>
          </cell>
          <cell r="M56" t="str">
            <v>Под заказ</v>
          </cell>
          <cell r="N56">
            <v>550</v>
          </cell>
          <cell r="O56">
            <v>0.19999999999999996</v>
          </cell>
          <cell r="P56">
            <v>355.5</v>
          </cell>
        </row>
        <row r="57">
          <cell r="B57" t="str">
            <v>515.27000</v>
          </cell>
          <cell r="C57" t="str">
            <v>Адаптеры для вала 70x1.5, для приводов M</v>
          </cell>
          <cell r="D57" t="str">
            <v>комп.</v>
          </cell>
          <cell r="E57">
            <v>1050</v>
          </cell>
          <cell r="F57">
            <v>0.4075</v>
          </cell>
          <cell r="H57">
            <v>622.125</v>
          </cell>
          <cell r="I57">
            <v>257.61645</v>
          </cell>
          <cell r="J57">
            <v>0.5030906329113924</v>
          </cell>
          <cell r="L57">
            <v>850</v>
          </cell>
          <cell r="M57" t="str">
            <v>В наличии</v>
          </cell>
          <cell r="N57">
            <v>935</v>
          </cell>
          <cell r="O57">
            <v>0.23529411764705888</v>
          </cell>
          <cell r="P57">
            <v>622.125</v>
          </cell>
        </row>
        <row r="58">
          <cell r="B58" t="str">
            <v>515.27300</v>
          </cell>
          <cell r="C58" t="str">
            <v>Адаптеры для вала 70x0.9 с наклонным пазом, для приводов M</v>
          </cell>
          <cell r="D58" t="str">
            <v>комп.</v>
          </cell>
          <cell r="E58">
            <v>800</v>
          </cell>
          <cell r="F58">
            <v>0.4075</v>
          </cell>
          <cell r="H58">
            <v>474</v>
          </cell>
          <cell r="I58">
            <v>106.55730750000001</v>
          </cell>
          <cell r="J58">
            <v>0.7302346645569621</v>
          </cell>
          <cell r="L58">
            <v>650</v>
          </cell>
          <cell r="M58" t="str">
            <v>Под заказ</v>
          </cell>
          <cell r="N58">
            <v>715</v>
          </cell>
          <cell r="O58">
            <v>0.23076923076923084</v>
          </cell>
          <cell r="P58">
            <v>474</v>
          </cell>
        </row>
        <row r="59">
          <cell r="B59" t="str">
            <v>515.28000</v>
          </cell>
          <cell r="C59" t="str">
            <v>Адаптеры для вала ZF80, для приводов M</v>
          </cell>
          <cell r="D59" t="str">
            <v>комп.</v>
          </cell>
          <cell r="E59">
            <v>1100</v>
          </cell>
          <cell r="F59">
            <v>0.4075</v>
          </cell>
          <cell r="H59">
            <v>651.75</v>
          </cell>
          <cell r="I59">
            <v>229.87314</v>
          </cell>
          <cell r="J59">
            <v>0.5767583153049481</v>
          </cell>
          <cell r="L59">
            <v>900</v>
          </cell>
          <cell r="M59" t="str">
            <v>Под заказ</v>
          </cell>
          <cell r="N59">
            <v>990</v>
          </cell>
          <cell r="O59">
            <v>0.22222222222222232</v>
          </cell>
          <cell r="P59">
            <v>651.75</v>
          </cell>
        </row>
        <row r="60">
          <cell r="B60" t="str">
            <v>515.28500</v>
          </cell>
          <cell r="C60" t="str">
            <v>Адаптеры для вала 85 с круглым пазом, для приводов M</v>
          </cell>
          <cell r="D60" t="str">
            <v>комп.</v>
          </cell>
          <cell r="E60">
            <v>900</v>
          </cell>
          <cell r="F60">
            <v>0.4075</v>
          </cell>
          <cell r="H60">
            <v>533.25</v>
          </cell>
          <cell r="I60">
            <v>216.00148500000003</v>
          </cell>
          <cell r="J60">
            <v>0.5139207088607595</v>
          </cell>
          <cell r="L60">
            <v>750</v>
          </cell>
          <cell r="M60" t="str">
            <v>Под заказ</v>
          </cell>
          <cell r="N60">
            <v>825</v>
          </cell>
          <cell r="O60">
            <v>0.19999999999999996</v>
          </cell>
          <cell r="P60">
            <v>533.25</v>
          </cell>
        </row>
        <row r="61">
          <cell r="B61" t="str">
            <v>515.28900</v>
          </cell>
          <cell r="C61" t="str">
            <v>Адаптеры для вала 89x1.1  (Deprat), для приводов M</v>
          </cell>
          <cell r="D61" t="str">
            <v>комп.</v>
          </cell>
          <cell r="E61">
            <v>1050</v>
          </cell>
          <cell r="F61">
            <v>0.4075</v>
          </cell>
          <cell r="H61">
            <v>622.125</v>
          </cell>
          <cell r="I61">
            <v>243.744795</v>
          </cell>
          <cell r="J61">
            <v>0.5298472911392405</v>
          </cell>
          <cell r="L61">
            <v>850</v>
          </cell>
          <cell r="M61" t="str">
            <v>Под заказ</v>
          </cell>
          <cell r="N61">
            <v>935</v>
          </cell>
          <cell r="O61">
            <v>0.23529411764705888</v>
          </cell>
          <cell r="P61">
            <v>622.125</v>
          </cell>
        </row>
        <row r="62">
          <cell r="B62" t="str">
            <v>516.01020</v>
          </cell>
          <cell r="C62" t="str">
            <v>Адаптеры для октовала 102x2.5, для приводов L</v>
          </cell>
          <cell r="D62" t="str">
            <v>комп.</v>
          </cell>
          <cell r="E62">
            <v>1100</v>
          </cell>
          <cell r="F62">
            <v>0.4075</v>
          </cell>
          <cell r="H62">
            <v>651.75</v>
          </cell>
          <cell r="I62">
            <v>296.9684025</v>
          </cell>
          <cell r="J62">
            <v>0.45322273417721515</v>
          </cell>
          <cell r="L62">
            <v>900</v>
          </cell>
          <cell r="M62" t="str">
            <v>В наличии</v>
          </cell>
          <cell r="N62">
            <v>990</v>
          </cell>
          <cell r="O62">
            <v>0.22222222222222232</v>
          </cell>
          <cell r="P62">
            <v>651.75</v>
          </cell>
        </row>
        <row r="63">
          <cell r="B63" t="str">
            <v>516.01021</v>
          </cell>
          <cell r="C63" t="str">
            <v>Адаптеры для круглого вала 102x(1.5-2), для приводов L</v>
          </cell>
          <cell r="D63" t="str">
            <v>комп.</v>
          </cell>
          <cell r="E63">
            <v>1650</v>
          </cell>
          <cell r="F63">
            <v>0.4075</v>
          </cell>
          <cell r="H63">
            <v>977.625</v>
          </cell>
          <cell r="I63">
            <v>384.30845250000004</v>
          </cell>
          <cell r="J63">
            <v>0.5282750103567319</v>
          </cell>
          <cell r="L63">
            <v>1350</v>
          </cell>
          <cell r="M63" t="str">
            <v>В наличии</v>
          </cell>
          <cell r="N63">
            <v>1485</v>
          </cell>
          <cell r="O63">
            <v>0.22222222222222232</v>
          </cell>
          <cell r="P63">
            <v>977.625</v>
          </cell>
        </row>
        <row r="64">
          <cell r="B64" t="str">
            <v>516.01022</v>
          </cell>
          <cell r="C64" t="str">
            <v>Адаптеры для круглого вала 108x3.5, для приводов L</v>
          </cell>
          <cell r="D64" t="str">
            <v>комп.</v>
          </cell>
          <cell r="E64">
            <v>1600</v>
          </cell>
          <cell r="F64">
            <v>0.4075</v>
          </cell>
          <cell r="H64">
            <v>948</v>
          </cell>
          <cell r="I64">
            <v>401.788695</v>
          </cell>
          <cell r="J64">
            <v>0.4914067151898734</v>
          </cell>
          <cell r="L64">
            <v>1300</v>
          </cell>
          <cell r="M64" t="str">
            <v>В наличии</v>
          </cell>
          <cell r="N64">
            <v>1430</v>
          </cell>
          <cell r="O64">
            <v>0.23076923076923084</v>
          </cell>
          <cell r="P64">
            <v>948</v>
          </cell>
        </row>
        <row r="65">
          <cell r="B65" t="str">
            <v>516.01023</v>
          </cell>
          <cell r="C65" t="str">
            <v>Адаптеры для вала 100x1.5 с пазом, для приводов L</v>
          </cell>
          <cell r="D65" t="str">
            <v>комп.</v>
          </cell>
          <cell r="E65">
            <v>1350</v>
          </cell>
          <cell r="F65">
            <v>0.4075</v>
          </cell>
          <cell r="H65">
            <v>799.875</v>
          </cell>
          <cell r="I65">
            <v>331.9044225</v>
          </cell>
          <cell r="J65">
            <v>0.5020655639943741</v>
          </cell>
          <cell r="L65">
            <v>1100</v>
          </cell>
          <cell r="M65" t="str">
            <v>Под заказ</v>
          </cell>
          <cell r="N65">
            <v>1210</v>
          </cell>
          <cell r="O65">
            <v>0.2272727272727273</v>
          </cell>
          <cell r="P65">
            <v>799.875</v>
          </cell>
        </row>
        <row r="66">
          <cell r="B66" t="str">
            <v>516.07000</v>
          </cell>
          <cell r="C66" t="str">
            <v>Адаптеры для октовала 70x1, для приводов L</v>
          </cell>
          <cell r="D66" t="str">
            <v>комп.</v>
          </cell>
          <cell r="E66">
            <v>600</v>
          </cell>
          <cell r="F66">
            <v>0.4075</v>
          </cell>
          <cell r="H66">
            <v>355.5</v>
          </cell>
          <cell r="I66">
            <v>157.2243225</v>
          </cell>
          <cell r="J66">
            <v>0.46928498734177215</v>
          </cell>
          <cell r="L66">
            <v>500</v>
          </cell>
          <cell r="M66" t="str">
            <v>В наличии</v>
          </cell>
          <cell r="N66">
            <v>550</v>
          </cell>
          <cell r="O66">
            <v>0.19999999999999996</v>
          </cell>
          <cell r="P66">
            <v>355.5</v>
          </cell>
        </row>
        <row r="67">
          <cell r="B67" t="str">
            <v>516.07015</v>
          </cell>
          <cell r="C67" t="str">
            <v>Адаптеры для октовала 70x1.5, для приводов L</v>
          </cell>
          <cell r="D67" t="str">
            <v>комп.</v>
          </cell>
          <cell r="E67">
            <v>800</v>
          </cell>
          <cell r="F67">
            <v>0.4075</v>
          </cell>
          <cell r="H67">
            <v>474</v>
          </cell>
          <cell r="I67">
            <v>157.2243225</v>
          </cell>
          <cell r="J67">
            <v>0.6019637405063292</v>
          </cell>
          <cell r="L67">
            <v>650</v>
          </cell>
          <cell r="M67" t="str">
            <v>В наличии</v>
          </cell>
          <cell r="N67">
            <v>715</v>
          </cell>
          <cell r="O67">
            <v>0.23076923076923084</v>
          </cell>
          <cell r="P67">
            <v>474</v>
          </cell>
        </row>
        <row r="68">
          <cell r="B68" t="str">
            <v>516.17300</v>
          </cell>
          <cell r="C68" t="str">
            <v>Адаптеры для вала  80x1 с наклонным пазом и эксцентриситетом, для приводов L</v>
          </cell>
          <cell r="D68" t="str">
            <v>комп.</v>
          </cell>
          <cell r="E68">
            <v>800</v>
          </cell>
          <cell r="F68">
            <v>0.4075</v>
          </cell>
          <cell r="H68">
            <v>474</v>
          </cell>
          <cell r="I68">
            <v>186.9248325</v>
          </cell>
          <cell r="J68">
            <v>0.5267725759493671</v>
          </cell>
          <cell r="L68">
            <v>650</v>
          </cell>
          <cell r="M68" t="str">
            <v>В наличии</v>
          </cell>
          <cell r="N68">
            <v>715</v>
          </cell>
          <cell r="O68">
            <v>0.23076923076923084</v>
          </cell>
          <cell r="P68">
            <v>474</v>
          </cell>
        </row>
        <row r="69">
          <cell r="B69" t="str">
            <v>516.17800</v>
          </cell>
          <cell r="C69" t="str">
            <v>Адаптеры для вала 78x(0.8-1.1) с плоским пазом и эксцентриситетом, для приводов L</v>
          </cell>
          <cell r="D69" t="str">
            <v>комп.</v>
          </cell>
          <cell r="E69">
            <v>800</v>
          </cell>
          <cell r="F69">
            <v>0.4075</v>
          </cell>
          <cell r="H69">
            <v>474</v>
          </cell>
          <cell r="I69">
            <v>200.8943475</v>
          </cell>
          <cell r="J69">
            <v>0.4914067151898734</v>
          </cell>
          <cell r="L69">
            <v>650</v>
          </cell>
          <cell r="M69" t="str">
            <v>В наличии</v>
          </cell>
          <cell r="N69">
            <v>715</v>
          </cell>
          <cell r="O69">
            <v>0.23076923076923084</v>
          </cell>
          <cell r="P69">
            <v>474</v>
          </cell>
        </row>
        <row r="70">
          <cell r="B70" t="str">
            <v>516.17802</v>
          </cell>
          <cell r="C70" t="str">
            <v>Адаптеры дла вала 78x1 с круглым пазом и эксцентриситетом, для приводов L</v>
          </cell>
          <cell r="D70" t="str">
            <v>комп.</v>
          </cell>
          <cell r="E70">
            <v>800</v>
          </cell>
          <cell r="F70">
            <v>0.4075</v>
          </cell>
          <cell r="H70">
            <v>474</v>
          </cell>
          <cell r="I70">
            <v>200.8943475</v>
          </cell>
          <cell r="J70">
            <v>0.4914067151898734</v>
          </cell>
          <cell r="L70">
            <v>650</v>
          </cell>
          <cell r="M70" t="str">
            <v>В наличии</v>
          </cell>
          <cell r="N70">
            <v>715</v>
          </cell>
          <cell r="O70">
            <v>0.23076923076923084</v>
          </cell>
          <cell r="P70">
            <v>474</v>
          </cell>
        </row>
        <row r="71">
          <cell r="B71" t="str">
            <v>516.21020</v>
          </cell>
          <cell r="C71" t="str">
            <v>Адаптеры под вал 102x3, для приводов L</v>
          </cell>
          <cell r="D71" t="str">
            <v>комп.</v>
          </cell>
          <cell r="E71">
            <v>1600</v>
          </cell>
          <cell r="F71">
            <v>0.4075</v>
          </cell>
          <cell r="H71">
            <v>948</v>
          </cell>
          <cell r="I71">
            <v>382.559205</v>
          </cell>
          <cell r="J71">
            <v>0.5157478417721518</v>
          </cell>
          <cell r="L71">
            <v>1300</v>
          </cell>
          <cell r="M71" t="str">
            <v>Под заказ</v>
          </cell>
          <cell r="N71">
            <v>1430</v>
          </cell>
          <cell r="O71">
            <v>0.23076923076923084</v>
          </cell>
          <cell r="P71">
            <v>948</v>
          </cell>
        </row>
        <row r="72">
          <cell r="B72" t="str">
            <v>516.21021</v>
          </cell>
          <cell r="C72" t="str">
            <v>Адаптеры под вал 98x2, для приводов L</v>
          </cell>
          <cell r="D72" t="str">
            <v>комп.</v>
          </cell>
          <cell r="E72">
            <v>1600</v>
          </cell>
          <cell r="F72">
            <v>0.4075</v>
          </cell>
          <cell r="H72">
            <v>948</v>
          </cell>
          <cell r="I72">
            <v>382.559205</v>
          </cell>
          <cell r="J72">
            <v>0.5157478417721518</v>
          </cell>
          <cell r="L72">
            <v>1300</v>
          </cell>
          <cell r="M72" t="str">
            <v>Под заказ</v>
          </cell>
          <cell r="N72">
            <v>1430</v>
          </cell>
          <cell r="O72">
            <v>0.23076923076923084</v>
          </cell>
          <cell r="P72">
            <v>948</v>
          </cell>
        </row>
        <row r="73">
          <cell r="B73" t="str">
            <v>516.26400</v>
          </cell>
          <cell r="C73" t="str">
            <v>Адаптеры под вал 64x2, для приводов L</v>
          </cell>
          <cell r="D73" t="str">
            <v>комп.</v>
          </cell>
          <cell r="E73">
            <v>800</v>
          </cell>
          <cell r="F73">
            <v>0.4075</v>
          </cell>
          <cell r="H73">
            <v>474</v>
          </cell>
          <cell r="I73">
            <v>192.1603425</v>
          </cell>
          <cell r="J73">
            <v>0.5135181202531646</v>
          </cell>
          <cell r="L73">
            <v>650</v>
          </cell>
          <cell r="M73" t="str">
            <v>Под заказ</v>
          </cell>
          <cell r="N73">
            <v>715</v>
          </cell>
          <cell r="O73">
            <v>0.23076923076923084</v>
          </cell>
          <cell r="P73">
            <v>474</v>
          </cell>
        </row>
        <row r="74">
          <cell r="B74" t="str">
            <v>516.27000</v>
          </cell>
          <cell r="C74" t="str">
            <v>Адаптеры под круглый вал 70x1.5, для приводов L</v>
          </cell>
          <cell r="D74" t="str">
            <v>комп.</v>
          </cell>
          <cell r="E74">
            <v>800</v>
          </cell>
          <cell r="F74">
            <v>0.4075</v>
          </cell>
          <cell r="H74">
            <v>474</v>
          </cell>
          <cell r="I74">
            <v>200.8943475</v>
          </cell>
          <cell r="J74">
            <v>0.4914067151898734</v>
          </cell>
          <cell r="L74">
            <v>650</v>
          </cell>
          <cell r="M74" t="str">
            <v>В наличии</v>
          </cell>
          <cell r="N74">
            <v>715</v>
          </cell>
          <cell r="O74">
            <v>0.23076923076923084</v>
          </cell>
          <cell r="P74">
            <v>474</v>
          </cell>
        </row>
        <row r="75">
          <cell r="B75" t="str">
            <v>516.28000</v>
          </cell>
          <cell r="C75" t="str">
            <v>Адаптеры под вал ZF80, для приводов L</v>
          </cell>
          <cell r="D75" t="str">
            <v>комп.</v>
          </cell>
          <cell r="E75">
            <v>850</v>
          </cell>
          <cell r="F75">
            <v>0.4075</v>
          </cell>
          <cell r="H75">
            <v>503.625</v>
          </cell>
          <cell r="I75">
            <v>209.6283525</v>
          </cell>
          <cell r="J75">
            <v>0.5005132330603127</v>
          </cell>
          <cell r="L75">
            <v>700</v>
          </cell>
          <cell r="M75" t="str">
            <v>Под заказ</v>
          </cell>
          <cell r="N75">
            <v>770</v>
          </cell>
          <cell r="O75">
            <v>0.2142857142857142</v>
          </cell>
          <cell r="P75">
            <v>503.625</v>
          </cell>
        </row>
        <row r="76">
          <cell r="B76" t="str">
            <v>516.28500</v>
          </cell>
          <cell r="C76" t="str">
            <v>Адаптеры под вал 85x(1.2-1.5) с пазом, для приводов L</v>
          </cell>
          <cell r="D76" t="str">
            <v>комп.</v>
          </cell>
          <cell r="E76">
            <v>850</v>
          </cell>
          <cell r="F76">
            <v>0.4075</v>
          </cell>
          <cell r="H76">
            <v>503.625</v>
          </cell>
          <cell r="I76">
            <v>209.6283525</v>
          </cell>
          <cell r="J76">
            <v>0.5005132330603127</v>
          </cell>
          <cell r="L76">
            <v>700</v>
          </cell>
          <cell r="M76" t="str">
            <v>Под заказ</v>
          </cell>
          <cell r="N76">
            <v>770</v>
          </cell>
          <cell r="O76">
            <v>0.2142857142857142</v>
          </cell>
          <cell r="P76">
            <v>503.625</v>
          </cell>
        </row>
        <row r="77">
          <cell r="B77" t="str">
            <v>516.28501</v>
          </cell>
          <cell r="C77" t="str">
            <v>Адаптеры под вал 85x1 с пазом, для приводов L</v>
          </cell>
          <cell r="D77" t="str">
            <v>комп.</v>
          </cell>
          <cell r="E77">
            <v>850</v>
          </cell>
          <cell r="F77">
            <v>0.4075</v>
          </cell>
          <cell r="H77">
            <v>503.625</v>
          </cell>
          <cell r="I77">
            <v>209.6283525</v>
          </cell>
          <cell r="J77">
            <v>0.5005132330603127</v>
          </cell>
          <cell r="L77">
            <v>700</v>
          </cell>
          <cell r="M77" t="str">
            <v>Под заказ</v>
          </cell>
          <cell r="N77">
            <v>770</v>
          </cell>
          <cell r="O77">
            <v>0.2142857142857142</v>
          </cell>
          <cell r="P77">
            <v>503.625</v>
          </cell>
        </row>
        <row r="78">
          <cell r="B78" t="str">
            <v>516.28502</v>
          </cell>
          <cell r="C78" t="str">
            <v>Адаптеры под вал 85x(1,2÷1,5) с пазом, для приводов L</v>
          </cell>
          <cell r="D78" t="str">
            <v>комп.</v>
          </cell>
          <cell r="E78">
            <v>850</v>
          </cell>
          <cell r="F78">
            <v>0.4075</v>
          </cell>
          <cell r="H78">
            <v>503.625</v>
          </cell>
          <cell r="I78">
            <v>209.6283525</v>
          </cell>
          <cell r="J78">
            <v>0.5005132330603127</v>
          </cell>
          <cell r="L78">
            <v>700</v>
          </cell>
          <cell r="M78" t="str">
            <v>Под заказ</v>
          </cell>
          <cell r="N78">
            <v>770</v>
          </cell>
          <cell r="O78">
            <v>0.2142857142857142</v>
          </cell>
          <cell r="P78">
            <v>503.625</v>
          </cell>
        </row>
        <row r="79">
          <cell r="B79" t="str">
            <v>516.28900</v>
          </cell>
          <cell r="C79" t="str">
            <v>Адаптеры под вал 89x1 (Deprat), для приводов L</v>
          </cell>
          <cell r="D79" t="str">
            <v>комп.</v>
          </cell>
          <cell r="E79">
            <v>850</v>
          </cell>
          <cell r="F79">
            <v>0.4075</v>
          </cell>
          <cell r="H79">
            <v>503.625</v>
          </cell>
          <cell r="I79">
            <v>218.3623575</v>
          </cell>
          <cell r="J79">
            <v>0.4797024988830975</v>
          </cell>
          <cell r="L79">
            <v>700</v>
          </cell>
          <cell r="M79" t="str">
            <v>Под заказ</v>
          </cell>
          <cell r="N79">
            <v>770</v>
          </cell>
          <cell r="O79">
            <v>0.2142857142857142</v>
          </cell>
          <cell r="P79">
            <v>503.625</v>
          </cell>
        </row>
        <row r="80">
          <cell r="B80" t="str">
            <v>517.21020</v>
          </cell>
          <cell r="C80" t="str">
            <v>Адаптеры для вала 102x2 мм с отверстиями M8, для приводов XL</v>
          </cell>
          <cell r="D80" t="str">
            <v>комп.</v>
          </cell>
          <cell r="E80">
            <v>2650</v>
          </cell>
          <cell r="F80">
            <v>0.4075</v>
          </cell>
          <cell r="H80">
            <v>1570.125</v>
          </cell>
          <cell r="I80">
            <v>612.36</v>
          </cell>
          <cell r="J80">
            <v>0.5319914019584427</v>
          </cell>
          <cell r="L80">
            <v>2200</v>
          </cell>
          <cell r="M80" t="str">
            <v>В наличии</v>
          </cell>
          <cell r="N80">
            <v>2420</v>
          </cell>
          <cell r="O80">
            <v>0.20454545454545459</v>
          </cell>
          <cell r="P80">
            <v>1570.125</v>
          </cell>
        </row>
        <row r="81">
          <cell r="B81" t="str">
            <v>517.21080</v>
          </cell>
          <cell r="C81" t="str">
            <v>Адаптеры для вала 108x3.6 mm без отверстий, для приводов XL</v>
          </cell>
          <cell r="D81" t="str">
            <v>комп.</v>
          </cell>
          <cell r="E81">
            <v>2650</v>
          </cell>
          <cell r="F81">
            <v>0.4075</v>
          </cell>
          <cell r="H81">
            <v>1570.125</v>
          </cell>
          <cell r="I81">
            <v>541.532775</v>
          </cell>
          <cell r="J81">
            <v>0.5861225507523287</v>
          </cell>
          <cell r="L81">
            <v>2200</v>
          </cell>
          <cell r="M81" t="str">
            <v>В наличии</v>
          </cell>
          <cell r="N81">
            <v>2420</v>
          </cell>
          <cell r="O81">
            <v>0.20454545454545459</v>
          </cell>
          <cell r="P81">
            <v>1570.125</v>
          </cell>
        </row>
        <row r="82">
          <cell r="B82" t="str">
            <v>517.21200</v>
          </cell>
          <cell r="C82" t="str">
            <v>Адаптеры для вала 120 mm Alukon с отверстиями M8, для приводов XL</v>
          </cell>
          <cell r="D82" t="str">
            <v>комп.</v>
          </cell>
          <cell r="E82">
            <v>5950</v>
          </cell>
          <cell r="F82">
            <v>0.4075</v>
          </cell>
          <cell r="H82">
            <v>3525.375</v>
          </cell>
          <cell r="I82">
            <v>1423.66728</v>
          </cell>
          <cell r="J82">
            <v>0.515398862248697</v>
          </cell>
          <cell r="L82">
            <v>4950</v>
          </cell>
          <cell r="M82" t="str">
            <v>В наличии</v>
          </cell>
          <cell r="N82">
            <v>5445</v>
          </cell>
          <cell r="O82">
            <v>0.202020202020202</v>
          </cell>
          <cell r="P82">
            <v>3525.375</v>
          </cell>
        </row>
        <row r="83">
          <cell r="B83" t="str">
            <v>517.21331</v>
          </cell>
          <cell r="C83" t="str">
            <v>Адаптеры для вала 133x2 mm с отверстиями M8, для приводов XL</v>
          </cell>
          <cell r="D83" t="str">
            <v>комп.</v>
          </cell>
          <cell r="E83">
            <v>4650</v>
          </cell>
          <cell r="F83">
            <v>0.4075</v>
          </cell>
          <cell r="H83">
            <v>2755.125</v>
          </cell>
          <cell r="I83">
            <v>1083.0533175</v>
          </cell>
          <cell r="J83">
            <v>0.5282740416496529</v>
          </cell>
          <cell r="L83">
            <v>3850</v>
          </cell>
          <cell r="M83" t="str">
            <v>В наличии</v>
          </cell>
          <cell r="N83">
            <v>4235</v>
          </cell>
          <cell r="O83">
            <v>0.20779220779220786</v>
          </cell>
          <cell r="P83">
            <v>2755.125</v>
          </cell>
        </row>
        <row r="84">
          <cell r="B84" t="str">
            <v>517.21332</v>
          </cell>
          <cell r="C84" t="str">
            <v>Адаптеры для вала 133x2,5 mm с отверстиями M8, для приводов XL</v>
          </cell>
          <cell r="D84" t="str">
            <v>комп.</v>
          </cell>
          <cell r="E84">
            <v>4650</v>
          </cell>
          <cell r="F84">
            <v>0.4075</v>
          </cell>
          <cell r="H84">
            <v>2755.125</v>
          </cell>
          <cell r="I84">
            <v>1091.77509</v>
          </cell>
          <cell r="J84">
            <v>0.5244752568395263</v>
          </cell>
          <cell r="L84">
            <v>3850</v>
          </cell>
          <cell r="M84" t="str">
            <v>В наличии</v>
          </cell>
          <cell r="N84">
            <v>4235</v>
          </cell>
          <cell r="O84">
            <v>0.20779220779220786</v>
          </cell>
          <cell r="P84">
            <v>2755.125</v>
          </cell>
        </row>
        <row r="85">
          <cell r="B85" t="str">
            <v>517.21333</v>
          </cell>
          <cell r="C85" t="str">
            <v>Адаптеры для вала 133x4 mm с отверстиями M8, для приводов XL</v>
          </cell>
          <cell r="D85" t="str">
            <v>комп.</v>
          </cell>
          <cell r="E85">
            <v>4650</v>
          </cell>
          <cell r="F85">
            <v>0.4075</v>
          </cell>
          <cell r="H85">
            <v>2755.125</v>
          </cell>
          <cell r="I85">
            <v>1100.5090950000001</v>
          </cell>
          <cell r="J85">
            <v>0.5206711441404654</v>
          </cell>
          <cell r="L85">
            <v>3850</v>
          </cell>
          <cell r="M85" t="str">
            <v>В наличии</v>
          </cell>
          <cell r="N85">
            <v>4235</v>
          </cell>
          <cell r="O85">
            <v>0.20779220779220786</v>
          </cell>
          <cell r="P85">
            <v>2755.125</v>
          </cell>
        </row>
        <row r="86">
          <cell r="B86" t="str">
            <v>517.21591</v>
          </cell>
          <cell r="C86" t="str">
            <v>Адаптеры для вала159x2.6 мм с отверстиями М8, для приводов XL</v>
          </cell>
          <cell r="D86" t="str">
            <v>комп.</v>
          </cell>
          <cell r="E86">
            <v>7950</v>
          </cell>
          <cell r="F86">
            <v>0.4075</v>
          </cell>
          <cell r="H86">
            <v>4710.375</v>
          </cell>
          <cell r="I86">
            <v>1406.2115024999998</v>
          </cell>
          <cell r="J86">
            <v>0.6417580759493672</v>
          </cell>
          <cell r="L86">
            <v>6600</v>
          </cell>
          <cell r="M86" t="str">
            <v>Под заказ</v>
          </cell>
          <cell r="N86">
            <v>7260</v>
          </cell>
          <cell r="O86">
            <v>0.20454545454545459</v>
          </cell>
          <cell r="P86">
            <v>4710.375</v>
          </cell>
        </row>
        <row r="87">
          <cell r="B87" t="str">
            <v>517.21592</v>
          </cell>
          <cell r="C87" t="str">
            <v>Адаптеры для вала 159x4.5 mm с отверстиями М8, для приводов XL</v>
          </cell>
          <cell r="D87" t="str">
            <v>комп.</v>
          </cell>
          <cell r="E87">
            <v>7950</v>
          </cell>
          <cell r="F87">
            <v>0.4075</v>
          </cell>
          <cell r="H87">
            <v>4710.375</v>
          </cell>
          <cell r="I87">
            <v>1502.2855575</v>
          </cell>
          <cell r="J87">
            <v>0.6172825583950322</v>
          </cell>
          <cell r="L87">
            <v>6600</v>
          </cell>
          <cell r="M87" t="str">
            <v>Под заказ</v>
          </cell>
          <cell r="N87">
            <v>7260</v>
          </cell>
          <cell r="O87">
            <v>0.20454545454545459</v>
          </cell>
          <cell r="P87">
            <v>4710.375</v>
          </cell>
        </row>
        <row r="88">
          <cell r="B88" t="str">
            <v>517.29800</v>
          </cell>
          <cell r="C88" t="str">
            <v>Адаптер для вала 98x2 и 101.6x3.6 мм с отверстиями M8, для приводов XL</v>
          </cell>
          <cell r="D88" t="str">
            <v>комп.</v>
          </cell>
          <cell r="E88">
            <v>2000</v>
          </cell>
          <cell r="F88">
            <v>0.4075</v>
          </cell>
          <cell r="H88">
            <v>1185</v>
          </cell>
          <cell r="I88">
            <v>522.3032850000001</v>
          </cell>
          <cell r="J88">
            <v>0.4710852810126582</v>
          </cell>
          <cell r="L88">
            <v>1650</v>
          </cell>
          <cell r="M88" t="str">
            <v>Под заказ</v>
          </cell>
          <cell r="N88">
            <v>1815</v>
          </cell>
          <cell r="O88">
            <v>0.21212121212121215</v>
          </cell>
          <cell r="P88">
            <v>1185</v>
          </cell>
        </row>
        <row r="89">
          <cell r="B89" t="str">
            <v>523.00000</v>
          </cell>
          <cell r="C89" t="str">
            <v>Крепление переходное (под крепления Somfy звезда), для приводов S</v>
          </cell>
          <cell r="D89" t="str">
            <v>шт.</v>
          </cell>
          <cell r="E89">
            <v>450</v>
          </cell>
          <cell r="F89">
            <v>0.4075</v>
          </cell>
          <cell r="H89">
            <v>266.625</v>
          </cell>
          <cell r="I89">
            <v>94.33704000000002</v>
          </cell>
          <cell r="J89">
            <v>0.5754169789029535</v>
          </cell>
          <cell r="L89">
            <v>350</v>
          </cell>
          <cell r="M89" t="str">
            <v>В наличии</v>
          </cell>
          <cell r="N89">
            <v>385</v>
          </cell>
          <cell r="O89">
            <v>0.2857142857142858</v>
          </cell>
          <cell r="P89">
            <v>266.625</v>
          </cell>
        </row>
        <row r="90">
          <cell r="B90" t="str">
            <v>523.10012</v>
          </cell>
          <cell r="C90" t="str">
            <v>Крепление квадратный штифт 10мм + скоба, для приводов S</v>
          </cell>
          <cell r="D90" t="str">
            <v>комп.</v>
          </cell>
          <cell r="E90">
            <v>800</v>
          </cell>
          <cell r="F90">
            <v>0.4075</v>
          </cell>
          <cell r="H90">
            <v>474</v>
          </cell>
          <cell r="I90">
            <v>160.2468</v>
          </cell>
          <cell r="J90">
            <v>0.5943118987341772</v>
          </cell>
          <cell r="L90">
            <v>650</v>
          </cell>
          <cell r="M90" t="str">
            <v>В наличии</v>
          </cell>
          <cell r="N90">
            <v>715</v>
          </cell>
          <cell r="O90">
            <v>0.23076923076923084</v>
          </cell>
          <cell r="P90">
            <v>474</v>
          </cell>
        </row>
        <row r="91">
          <cell r="B91" t="str">
            <v>523.10014</v>
          </cell>
          <cell r="C91" t="str">
            <v>Пластиковая крышка для крепления 525.10052, для приводов S</v>
          </cell>
          <cell r="D91" t="str">
            <v>шт.</v>
          </cell>
          <cell r="E91">
            <v>450</v>
          </cell>
          <cell r="F91">
            <v>0.4075</v>
          </cell>
          <cell r="H91">
            <v>266.625</v>
          </cell>
          <cell r="I91">
            <v>79.26660000000001</v>
          </cell>
          <cell r="J91">
            <v>0.6432445569620253</v>
          </cell>
          <cell r="L91">
            <v>350</v>
          </cell>
          <cell r="M91" t="str">
            <v>В наличии</v>
          </cell>
          <cell r="N91">
            <v>385</v>
          </cell>
          <cell r="O91">
            <v>0.2857142857142858</v>
          </cell>
          <cell r="P91">
            <v>266.625</v>
          </cell>
        </row>
        <row r="92">
          <cell r="B92" t="str">
            <v>523.10015</v>
          </cell>
          <cell r="C92" t="str">
            <v>Круглое крепление с крестообразным отверстием</v>
          </cell>
          <cell r="D92" t="str">
            <v>шт.</v>
          </cell>
          <cell r="E92">
            <v>500</v>
          </cell>
          <cell r="F92">
            <v>0.4075</v>
          </cell>
          <cell r="H92">
            <v>296.25</v>
          </cell>
          <cell r="I92">
            <v>109.7586</v>
          </cell>
          <cell r="J92">
            <v>0.5554082025316456</v>
          </cell>
          <cell r="L92">
            <v>400</v>
          </cell>
          <cell r="M92" t="str">
            <v>В наличии</v>
          </cell>
          <cell r="N92">
            <v>440</v>
          </cell>
          <cell r="O92">
            <v>0.25</v>
          </cell>
          <cell r="P92">
            <v>296.25</v>
          </cell>
        </row>
        <row r="93">
          <cell r="B93" t="str">
            <v>523.40001</v>
          </cell>
          <cell r="C93" t="str">
            <v>Комплект креплений, расстояние от стены до оси вращения 40 мм (гильза совместима с валом 48 мм Acmeda), для приводов S</v>
          </cell>
          <cell r="D93" t="str">
            <v>комп.</v>
          </cell>
          <cell r="E93">
            <v>2650</v>
          </cell>
          <cell r="F93">
            <v>0.4075</v>
          </cell>
          <cell r="H93">
            <v>1570.125</v>
          </cell>
          <cell r="I93">
            <v>505.6128</v>
          </cell>
          <cell r="J93">
            <v>0.6135751229997611</v>
          </cell>
          <cell r="L93">
            <v>2200</v>
          </cell>
          <cell r="M93" t="str">
            <v>В наличии</v>
          </cell>
          <cell r="N93">
            <v>2420</v>
          </cell>
          <cell r="O93">
            <v>0.20454545454545459</v>
          </cell>
          <cell r="P93">
            <v>1570.125</v>
          </cell>
        </row>
        <row r="94">
          <cell r="B94" t="str">
            <v>523.40002</v>
          </cell>
          <cell r="C94" t="str">
            <v>Проходное крепление, расстояние до оси вращения 40 мм, должно комплектоваться гильзами 575.24800.</v>
          </cell>
          <cell r="D94" t="str">
            <v>шт.</v>
          </cell>
          <cell r="E94">
            <v>1350</v>
          </cell>
          <cell r="F94">
            <v>0.4075</v>
          </cell>
          <cell r="H94">
            <v>799.875</v>
          </cell>
          <cell r="I94">
            <v>224.9226</v>
          </cell>
          <cell r="J94">
            <v>0.6625633755274262</v>
          </cell>
          <cell r="L94">
            <v>1100</v>
          </cell>
          <cell r="M94" t="str">
            <v>В наличии</v>
          </cell>
          <cell r="N94">
            <v>1210</v>
          </cell>
          <cell r="O94">
            <v>0.2272727272727273</v>
          </cell>
          <cell r="P94">
            <v>799.875</v>
          </cell>
        </row>
        <row r="95">
          <cell r="B95" t="str">
            <v>525.10012/AX</v>
          </cell>
          <cell r="C95" t="str">
            <v>Крепление квадрат 10 мм + кронштейн, до 30Нм, для приводов М</v>
          </cell>
          <cell r="D95" t="str">
            <v>шт.</v>
          </cell>
          <cell r="E95">
            <v>800</v>
          </cell>
          <cell r="F95">
            <v>0.4075</v>
          </cell>
          <cell r="H95">
            <v>474</v>
          </cell>
          <cell r="I95">
            <v>128.59560000000002</v>
          </cell>
          <cell r="J95">
            <v>0.6744415189873418</v>
          </cell>
          <cell r="L95">
            <v>650</v>
          </cell>
          <cell r="M95" t="str">
            <v>В наличии</v>
          </cell>
          <cell r="N95">
            <v>715</v>
          </cell>
          <cell r="O95">
            <v>0.23076923076923084</v>
          </cell>
          <cell r="P95">
            <v>474</v>
          </cell>
        </row>
        <row r="96">
          <cell r="B96" t="str">
            <v>525.10012/M6AX</v>
          </cell>
          <cell r="C96" t="str">
            <v>Крепление квадрат 10 мм + кронштейн, с отверстиями М6, до 30Нм, для приводов М</v>
          </cell>
          <cell r="D96" t="str">
            <v>шт.</v>
          </cell>
          <cell r="E96">
            <v>600</v>
          </cell>
          <cell r="F96">
            <v>0.4075</v>
          </cell>
          <cell r="H96">
            <v>355.5</v>
          </cell>
          <cell r="I96">
            <v>142.88400000000001</v>
          </cell>
          <cell r="J96">
            <v>0.5176911392405062</v>
          </cell>
          <cell r="L96">
            <v>500</v>
          </cell>
          <cell r="M96" t="str">
            <v>Под заказ</v>
          </cell>
          <cell r="N96">
            <v>550</v>
          </cell>
          <cell r="O96">
            <v>0.19999999999999996</v>
          </cell>
          <cell r="P96">
            <v>355.5</v>
          </cell>
        </row>
        <row r="97">
          <cell r="B97" t="str">
            <v>525.10013/AX</v>
          </cell>
          <cell r="C97" t="str">
            <v>Квадратный штифт 10мм,  до 30Нм, для приводов М</v>
          </cell>
          <cell r="D97" t="str">
            <v>шт.</v>
          </cell>
          <cell r="E97">
            <v>450</v>
          </cell>
          <cell r="F97">
            <v>0.4075</v>
          </cell>
          <cell r="H97">
            <v>266.625</v>
          </cell>
          <cell r="I97">
            <v>93.89519999999999</v>
          </cell>
          <cell r="J97">
            <v>0.5774055696202532</v>
          </cell>
          <cell r="L97">
            <v>350</v>
          </cell>
          <cell r="M97" t="str">
            <v>Под заказ</v>
          </cell>
          <cell r="N97">
            <v>385</v>
          </cell>
          <cell r="O97">
            <v>0.2857142857142858</v>
          </cell>
          <cell r="P97">
            <v>266.625</v>
          </cell>
        </row>
        <row r="98">
          <cell r="B98" t="str">
            <v>525.10016</v>
          </cell>
          <cell r="C98" t="str">
            <v>Квадратный штифт 10 мм, до 30Нм, для приводов MH c АРУ</v>
          </cell>
          <cell r="D98" t="str">
            <v>шт.</v>
          </cell>
          <cell r="E98">
            <v>500</v>
          </cell>
          <cell r="F98">
            <v>0.4075</v>
          </cell>
          <cell r="H98">
            <v>296.25</v>
          </cell>
          <cell r="I98">
            <v>114.3072</v>
          </cell>
          <cell r="J98">
            <v>0.536983493670886</v>
          </cell>
          <cell r="L98">
            <v>400</v>
          </cell>
          <cell r="M98" t="str">
            <v>Под заказ</v>
          </cell>
          <cell r="N98">
            <v>440</v>
          </cell>
          <cell r="O98">
            <v>0.25</v>
          </cell>
          <cell r="P98">
            <v>296.25</v>
          </cell>
        </row>
        <row r="99">
          <cell r="B99" t="str">
            <v>525.10017</v>
          </cell>
          <cell r="C99" t="str">
            <v>Крепление квадратный штифт 10 мм + кронштейн, до 30Нм, для приводов MH c АРУ</v>
          </cell>
          <cell r="D99" t="str">
            <v>шт.</v>
          </cell>
          <cell r="E99">
            <v>800</v>
          </cell>
          <cell r="F99">
            <v>0.4075</v>
          </cell>
          <cell r="H99">
            <v>474</v>
          </cell>
          <cell r="I99">
            <v>188.82359999999997</v>
          </cell>
          <cell r="J99">
            <v>0.5219655696202532</v>
          </cell>
          <cell r="L99">
            <v>650</v>
          </cell>
          <cell r="M99" t="str">
            <v>Под заказ</v>
          </cell>
          <cell r="N99">
            <v>715</v>
          </cell>
          <cell r="O99">
            <v>0.23076923076923084</v>
          </cell>
          <cell r="P99">
            <v>474</v>
          </cell>
        </row>
        <row r="100">
          <cell r="B100" t="str">
            <v>525.10017/M6</v>
          </cell>
          <cell r="C100" t="str">
            <v>Крепление квадратный штифт 10 мм + кронштейн с отверстиями M6, до 30Нм, для приводов MH c АРУ</v>
          </cell>
          <cell r="D100" t="str">
            <v>шт.</v>
          </cell>
          <cell r="E100">
            <v>800</v>
          </cell>
          <cell r="F100">
            <v>0.4075</v>
          </cell>
          <cell r="H100">
            <v>474</v>
          </cell>
          <cell r="I100">
            <v>208.2024</v>
          </cell>
          <cell r="J100">
            <v>0.47290531645569617</v>
          </cell>
          <cell r="L100">
            <v>650</v>
          </cell>
          <cell r="M100" t="str">
            <v>Под заказ</v>
          </cell>
          <cell r="N100">
            <v>715</v>
          </cell>
          <cell r="O100">
            <v>0.23076923076923084</v>
          </cell>
          <cell r="P100">
            <v>474</v>
          </cell>
        </row>
        <row r="101">
          <cell r="B101" t="str">
            <v>525.10019</v>
          </cell>
          <cell r="C101" t="str">
            <v>Крепление для маркиз, цвет металл (рекомендуется для использования с арт. 525.10050) для приводов MH и LH c АРУ</v>
          </cell>
          <cell r="D101" t="str">
            <v>шт.</v>
          </cell>
          <cell r="E101">
            <v>1650</v>
          </cell>
          <cell r="F101">
            <v>0.4075</v>
          </cell>
          <cell r="H101">
            <v>977.625</v>
          </cell>
          <cell r="I101">
            <v>388.86120000000005</v>
          </cell>
          <cell r="J101">
            <v>0.5226866743383198</v>
          </cell>
          <cell r="L101">
            <v>1350</v>
          </cell>
          <cell r="M101" t="str">
            <v>В наличии</v>
          </cell>
          <cell r="N101">
            <v>1485</v>
          </cell>
          <cell r="O101">
            <v>0.22222222222222232</v>
          </cell>
          <cell r="P101">
            <v>977.625</v>
          </cell>
        </row>
        <row r="102">
          <cell r="B102" t="str">
            <v>525.10019/20</v>
          </cell>
          <cell r="C102" t="str">
            <v>Крепление для маркиз, белого цвета (рекомендуется для использования с арт. 525.10050) для приводов MH и LH c АРУ</v>
          </cell>
          <cell r="D102" t="str">
            <v>шт.</v>
          </cell>
          <cell r="E102">
            <v>1900</v>
          </cell>
          <cell r="F102">
            <v>0.4075</v>
          </cell>
          <cell r="H102">
            <v>1125.75</v>
          </cell>
          <cell r="I102">
            <v>439.8912</v>
          </cell>
          <cell r="J102">
            <v>0.5310953231179214</v>
          </cell>
          <cell r="L102">
            <v>1550</v>
          </cell>
          <cell r="M102" t="str">
            <v>В наличии</v>
          </cell>
          <cell r="N102">
            <v>1705</v>
          </cell>
          <cell r="O102">
            <v>0.22580645161290325</v>
          </cell>
          <cell r="P102">
            <v>1125.75</v>
          </cell>
        </row>
        <row r="103">
          <cell r="B103" t="str">
            <v>525.10019/80</v>
          </cell>
          <cell r="C103" t="str">
            <v>Крепление для маркиз, черного цвета, (рекомендуется для использования с арт. 525.10050) для приводов MH и LH c АРУ</v>
          </cell>
          <cell r="D103" t="str">
            <v>шт.</v>
          </cell>
          <cell r="E103">
            <v>1900</v>
          </cell>
          <cell r="F103">
            <v>0.4075</v>
          </cell>
          <cell r="H103">
            <v>1125.75</v>
          </cell>
          <cell r="I103">
            <v>439.8912</v>
          </cell>
          <cell r="J103">
            <v>0.5310953231179214</v>
          </cell>
          <cell r="L103">
            <v>1550</v>
          </cell>
          <cell r="M103" t="str">
            <v>Под заказ</v>
          </cell>
          <cell r="N103">
            <v>1705</v>
          </cell>
          <cell r="O103">
            <v>0.22580645161290325</v>
          </cell>
          <cell r="P103">
            <v>1125.75</v>
          </cell>
        </row>
        <row r="104">
          <cell r="B104" t="str">
            <v>525.10020</v>
          </cell>
          <cell r="C104" t="str">
            <v>Кронштейн регулируемый для квадратного штифта 10 мм, (использовать с 525.10013/AX), для приводов M
(необходимо использовать с арт. 525.10013/AX)</v>
          </cell>
          <cell r="D104" t="str">
            <v>шт.</v>
          </cell>
          <cell r="E104">
            <v>600</v>
          </cell>
          <cell r="F104">
            <v>0.4075</v>
          </cell>
          <cell r="H104">
            <v>355.5</v>
          </cell>
          <cell r="I104">
            <v>151.0488</v>
          </cell>
          <cell r="J104">
            <v>0.4901306329113924</v>
          </cell>
          <cell r="L104">
            <v>500</v>
          </cell>
          <cell r="M104" t="str">
            <v>Под заказ</v>
          </cell>
          <cell r="N104">
            <v>550</v>
          </cell>
          <cell r="O104">
            <v>0.19999999999999996</v>
          </cell>
          <cell r="P104">
            <v>355.5</v>
          </cell>
        </row>
        <row r="105">
          <cell r="B105" t="str">
            <v>525.10021</v>
          </cell>
          <cell r="C105" t="str">
            <v>Крепление регулируемое с фланцем 170х 112мм, для приводов MH c АРУ</v>
          </cell>
          <cell r="D105" t="str">
            <v>шт.</v>
          </cell>
          <cell r="E105">
            <v>900</v>
          </cell>
          <cell r="F105">
            <v>0.4075</v>
          </cell>
          <cell r="H105">
            <v>533.25</v>
          </cell>
          <cell r="I105">
            <v>227.60639999999998</v>
          </cell>
          <cell r="J105">
            <v>0.48780556962025323</v>
          </cell>
          <cell r="L105">
            <v>750</v>
          </cell>
          <cell r="M105" t="str">
            <v>Под заказ</v>
          </cell>
          <cell r="N105">
            <v>825</v>
          </cell>
          <cell r="O105">
            <v>0.19999999999999996</v>
          </cell>
          <cell r="P105">
            <v>533.25</v>
          </cell>
        </row>
        <row r="106">
          <cell r="B106" t="str">
            <v>525.10025</v>
          </cell>
          <cell r="C106" t="str">
            <v>Рым-болт (петля) с шестигранной рукояткой 7 мм (Размер L 150 мм)</v>
          </cell>
          <cell r="D106" t="str">
            <v>шт.</v>
          </cell>
          <cell r="E106">
            <v>1050</v>
          </cell>
          <cell r="F106">
            <v>0.4075</v>
          </cell>
          <cell r="H106">
            <v>622.125</v>
          </cell>
          <cell r="I106">
            <v>265.356</v>
          </cell>
          <cell r="J106">
            <v>0.4881620253164557</v>
          </cell>
          <cell r="L106">
            <v>850</v>
          </cell>
          <cell r="M106" t="str">
            <v>Под заказ</v>
          </cell>
          <cell r="N106">
            <v>935</v>
          </cell>
          <cell r="O106">
            <v>0.23529411764705888</v>
          </cell>
          <cell r="P106">
            <v>622.125</v>
          </cell>
        </row>
        <row r="107">
          <cell r="B107" t="str">
            <v>525.10025/170</v>
          </cell>
          <cell r="C107" t="str">
            <v>Рым-болт (петля) с шестигранной рукояткой 7 мм (Размер L 170 мм)</v>
          </cell>
          <cell r="D107" t="str">
            <v>шт.</v>
          </cell>
          <cell r="E107">
            <v>1600</v>
          </cell>
          <cell r="F107">
            <v>0.4075</v>
          </cell>
          <cell r="H107">
            <v>948</v>
          </cell>
          <cell r="I107">
            <v>374.5728</v>
          </cell>
          <cell r="J107">
            <v>0.5258572151898735</v>
          </cell>
          <cell r="L107">
            <v>1300</v>
          </cell>
          <cell r="M107" t="str">
            <v>В наличии</v>
          </cell>
          <cell r="N107">
            <v>1430</v>
          </cell>
          <cell r="O107">
            <v>0.23076923076923084</v>
          </cell>
          <cell r="P107">
            <v>948</v>
          </cell>
        </row>
        <row r="108">
          <cell r="B108" t="str">
            <v>525.10025/350</v>
          </cell>
          <cell r="C108" t="str">
            <v>Рым-болт (петля) с шестигранной рукояткой 7 мм (Размер L 350 мм)</v>
          </cell>
          <cell r="D108" t="str">
            <v>шт.</v>
          </cell>
          <cell r="E108">
            <v>1600</v>
          </cell>
          <cell r="F108">
            <v>0.4075</v>
          </cell>
          <cell r="H108">
            <v>948</v>
          </cell>
          <cell r="I108">
            <v>374.5728</v>
          </cell>
          <cell r="J108">
            <v>0.5258572151898735</v>
          </cell>
          <cell r="L108">
            <v>1300</v>
          </cell>
          <cell r="M108" t="str">
            <v>Под заказ</v>
          </cell>
          <cell r="N108">
            <v>1430</v>
          </cell>
          <cell r="O108">
            <v>0.23076923076923084</v>
          </cell>
          <cell r="P108">
            <v>948</v>
          </cell>
        </row>
        <row r="109">
          <cell r="B109" t="str">
            <v>525.10032</v>
          </cell>
          <cell r="C109" t="str">
            <v>Крепление седловидный кронштейн для квадратного штифта 10 мм, с механизмом разблокировки (необходимо использовать с арт. 525.10013/AX), для приводов M</v>
          </cell>
          <cell r="D109" t="str">
            <v>шт.</v>
          </cell>
          <cell r="E109">
            <v>1050</v>
          </cell>
          <cell r="F109">
            <v>0.4075</v>
          </cell>
          <cell r="H109">
            <v>622.125</v>
          </cell>
          <cell r="I109">
            <v>251.0676</v>
          </cell>
          <cell r="J109">
            <v>0.5157225316455697</v>
          </cell>
          <cell r="L109">
            <v>850</v>
          </cell>
          <cell r="M109" t="str">
            <v>Под заказ</v>
          </cell>
          <cell r="N109">
            <v>935</v>
          </cell>
          <cell r="O109">
            <v>0.23529411764705888</v>
          </cell>
          <cell r="P109">
            <v>622.125</v>
          </cell>
        </row>
        <row r="110">
          <cell r="B110" t="str">
            <v>525.10033</v>
          </cell>
          <cell r="C110" t="str">
            <v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v>
          </cell>
          <cell r="D110" t="str">
            <v>шт.</v>
          </cell>
          <cell r="E110">
            <v>1050</v>
          </cell>
          <cell r="F110">
            <v>0.4075</v>
          </cell>
          <cell r="H110">
            <v>622.125</v>
          </cell>
          <cell r="I110">
            <v>236.7792</v>
          </cell>
          <cell r="J110">
            <v>0.5432830379746836</v>
          </cell>
          <cell r="L110">
            <v>850</v>
          </cell>
          <cell r="M110" t="str">
            <v>Под заказ</v>
          </cell>
          <cell r="N110">
            <v>935</v>
          </cell>
          <cell r="O110">
            <v>0.23529411764705888</v>
          </cell>
          <cell r="P110">
            <v>622.125</v>
          </cell>
        </row>
        <row r="111">
          <cell r="B111" t="str">
            <v>525.10044</v>
          </cell>
          <cell r="C111" t="str">
            <v>Крепление с фланцем 100x100 и осью, для приводов M</v>
          </cell>
          <cell r="D111" t="str">
            <v>шт.</v>
          </cell>
          <cell r="E111">
            <v>1350</v>
          </cell>
          <cell r="F111">
            <v>0.4075</v>
          </cell>
          <cell r="H111">
            <v>799.875</v>
          </cell>
          <cell r="I111">
            <v>318.52799999999996</v>
          </cell>
          <cell r="J111">
            <v>0.5221333333333333</v>
          </cell>
          <cell r="L111">
            <v>1100</v>
          </cell>
          <cell r="M111" t="str">
            <v>Под заказ</v>
          </cell>
          <cell r="N111">
            <v>1210</v>
          </cell>
          <cell r="O111">
            <v>0.2272727272727273</v>
          </cell>
          <cell r="P111">
            <v>799.875</v>
          </cell>
        </row>
        <row r="112">
          <cell r="B112" t="str">
            <v>525.10047</v>
          </cell>
          <cell r="C112" t="str">
            <v>Крепление регулируемое с опорой Ø 10 мм, фланцем 112Х112 и осью, для приводов MH с АРУ</v>
          </cell>
          <cell r="D112" t="str">
            <v>шт.</v>
          </cell>
          <cell r="E112">
            <v>1900</v>
          </cell>
          <cell r="F112">
            <v>0.4075</v>
          </cell>
          <cell r="H112">
            <v>1125.75</v>
          </cell>
          <cell r="I112">
            <v>454.1796</v>
          </cell>
          <cell r="J112">
            <v>0.5158645169886742</v>
          </cell>
          <cell r="L112">
            <v>1550</v>
          </cell>
          <cell r="M112" t="str">
            <v>Под заказ</v>
          </cell>
          <cell r="N112">
            <v>1705</v>
          </cell>
          <cell r="O112">
            <v>0.22580645161290325</v>
          </cell>
          <cell r="P112">
            <v>1125.75</v>
          </cell>
        </row>
        <row r="113">
          <cell r="B113" t="str">
            <v>525.10050</v>
          </cell>
          <cell r="C113" t="str">
            <v>Крепление (опора) для боковой крышки короба, для приводов MH с АРУ</v>
          </cell>
          <cell r="D113" t="str">
            <v>шт.</v>
          </cell>
          <cell r="E113">
            <v>800</v>
          </cell>
          <cell r="F113">
            <v>0.4075</v>
          </cell>
          <cell r="H113">
            <v>474</v>
          </cell>
          <cell r="I113">
            <v>178.61759999999998</v>
          </cell>
          <cell r="J113">
            <v>0.5478035443037975</v>
          </cell>
          <cell r="L113">
            <v>650</v>
          </cell>
          <cell r="M113" t="str">
            <v>Под заказ</v>
          </cell>
          <cell r="N113">
            <v>715</v>
          </cell>
          <cell r="O113">
            <v>0.23076923076923084</v>
          </cell>
          <cell r="P113">
            <v>474</v>
          </cell>
        </row>
        <row r="114">
          <cell r="B114" t="str">
            <v>525.10052</v>
          </cell>
          <cell r="C114" t="str">
            <v>Крепление пластиковое поддержка кноп. держателя используется с 52310014, для приводов S</v>
          </cell>
          <cell r="D114" t="str">
            <v>шт.</v>
          </cell>
          <cell r="E114">
            <v>450</v>
          </cell>
          <cell r="F114">
            <v>0.4075</v>
          </cell>
          <cell r="H114">
            <v>266.625</v>
          </cell>
          <cell r="I114">
            <v>71.44200000000001</v>
          </cell>
          <cell r="J114">
            <v>0.6784607594936709</v>
          </cell>
          <cell r="L114">
            <v>350</v>
          </cell>
          <cell r="M114" t="str">
            <v>В наличии</v>
          </cell>
          <cell r="N114">
            <v>385</v>
          </cell>
          <cell r="O114">
            <v>0.2857142857142858</v>
          </cell>
          <cell r="P114">
            <v>266.625</v>
          </cell>
        </row>
        <row r="115">
          <cell r="B115" t="str">
            <v>525.10054</v>
          </cell>
          <cell r="C115" t="str">
            <v>Крепление для боковой крышки короба (комплект 525.10055 и 525.10044), для приводов LH с АРУ</v>
          </cell>
          <cell r="D115" t="str">
            <v>шт.</v>
          </cell>
          <cell r="E115">
            <v>2850</v>
          </cell>
          <cell r="F115">
            <v>0.4075</v>
          </cell>
          <cell r="H115">
            <v>1688.625</v>
          </cell>
          <cell r="I115">
            <v>763.4087999999999</v>
          </cell>
          <cell r="J115">
            <v>0.4574931912058628</v>
          </cell>
          <cell r="L115">
            <v>2350</v>
          </cell>
          <cell r="M115" t="str">
            <v>Под заказ</v>
          </cell>
          <cell r="N115">
            <v>2585</v>
          </cell>
          <cell r="O115">
            <v>0.2127659574468086</v>
          </cell>
          <cell r="P115">
            <v>1688.625</v>
          </cell>
        </row>
        <row r="116">
          <cell r="B116" t="str">
            <v>525.10055</v>
          </cell>
          <cell r="C116" t="str">
            <v>Крепление для боковой крышки короба 100Х120, с отверстием 20мм, для приводов LH с АРУ</v>
          </cell>
          <cell r="D116" t="str">
            <v>шт.</v>
          </cell>
          <cell r="E116">
            <v>1500</v>
          </cell>
          <cell r="F116">
            <v>0.4075</v>
          </cell>
          <cell r="H116">
            <v>888.75</v>
          </cell>
          <cell r="I116">
            <v>374.5728</v>
          </cell>
          <cell r="J116">
            <v>0.49424769620253167</v>
          </cell>
          <cell r="L116">
            <v>1250</v>
          </cell>
          <cell r="M116" t="str">
            <v>Под заказ</v>
          </cell>
          <cell r="N116">
            <v>1375</v>
          </cell>
          <cell r="O116">
            <v>0.19999999999999996</v>
          </cell>
          <cell r="P116">
            <v>888.75</v>
          </cell>
        </row>
        <row r="117">
          <cell r="B117" t="str">
            <v>525.10056</v>
          </cell>
          <cell r="C117" t="str">
            <v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v>
          </cell>
          <cell r="D117" t="str">
            <v>шт.</v>
          </cell>
          <cell r="E117">
            <v>800</v>
          </cell>
          <cell r="F117">
            <v>0.4075</v>
          </cell>
          <cell r="H117">
            <v>474</v>
          </cell>
          <cell r="I117">
            <v>174.5352</v>
          </cell>
          <cell r="J117">
            <v>0.5581387341772152</v>
          </cell>
          <cell r="L117">
            <v>650</v>
          </cell>
          <cell r="M117" t="str">
            <v>Под заказ</v>
          </cell>
          <cell r="N117">
            <v>715</v>
          </cell>
          <cell r="O117">
            <v>0.23076923076923084</v>
          </cell>
          <cell r="P117">
            <v>474</v>
          </cell>
        </row>
        <row r="118">
          <cell r="B118" t="str">
            <v>525.10057</v>
          </cell>
          <cell r="C118" t="str">
            <v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v>
          </cell>
          <cell r="D118" t="str">
            <v>шт.</v>
          </cell>
          <cell r="E118">
            <v>850</v>
          </cell>
          <cell r="F118">
            <v>0.4075</v>
          </cell>
          <cell r="H118">
            <v>503.625</v>
          </cell>
          <cell r="I118">
            <v>174.5352</v>
          </cell>
          <cell r="J118">
            <v>0.5841305733432614</v>
          </cell>
          <cell r="L118">
            <v>700</v>
          </cell>
          <cell r="M118" t="str">
            <v>Под заказ</v>
          </cell>
          <cell r="N118">
            <v>770</v>
          </cell>
          <cell r="O118">
            <v>0.2142857142857142</v>
          </cell>
          <cell r="P118">
            <v>503.625</v>
          </cell>
        </row>
        <row r="119">
          <cell r="B119" t="str">
            <v>525.10058</v>
          </cell>
          <cell r="C119" t="str">
            <v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v>
          </cell>
          <cell r="D119" t="str">
            <v>шт.</v>
          </cell>
          <cell r="E119">
            <v>1050</v>
          </cell>
          <cell r="F119">
            <v>0.4075</v>
          </cell>
          <cell r="H119">
            <v>622.125</v>
          </cell>
          <cell r="I119">
            <v>236.7792</v>
          </cell>
          <cell r="J119">
            <v>0.5432830379746836</v>
          </cell>
          <cell r="L119">
            <v>850</v>
          </cell>
          <cell r="M119" t="str">
            <v>Под заказ</v>
          </cell>
          <cell r="N119">
            <v>935</v>
          </cell>
          <cell r="O119">
            <v>0.23529411764705888</v>
          </cell>
          <cell r="P119">
            <v>622.125</v>
          </cell>
        </row>
        <row r="120">
          <cell r="B120" t="str">
            <v>525.10059</v>
          </cell>
          <cell r="C120" t="str">
            <v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v>
          </cell>
          <cell r="D120" t="str">
            <v>шт.</v>
          </cell>
          <cell r="E120">
            <v>1050</v>
          </cell>
          <cell r="F120">
            <v>0.4075</v>
          </cell>
          <cell r="H120">
            <v>622.125</v>
          </cell>
          <cell r="I120">
            <v>236.7792</v>
          </cell>
          <cell r="J120">
            <v>0.5432830379746836</v>
          </cell>
          <cell r="L120">
            <v>850</v>
          </cell>
          <cell r="M120" t="str">
            <v>Под заказ</v>
          </cell>
          <cell r="N120">
            <v>935</v>
          </cell>
          <cell r="O120">
            <v>0.23529411764705888</v>
          </cell>
          <cell r="P120">
            <v>622.125</v>
          </cell>
        </row>
        <row r="121">
          <cell r="B121" t="str">
            <v>525.10060</v>
          </cell>
          <cell r="C121" t="str">
            <v>Крепление с фланцем 112x112 (КМУ) для приводов MH и LH</v>
          </cell>
          <cell r="D121" t="str">
            <v>шт.</v>
          </cell>
          <cell r="E121">
            <v>1650</v>
          </cell>
          <cell r="F121">
            <v>0.4075</v>
          </cell>
          <cell r="H121">
            <v>977.625</v>
          </cell>
          <cell r="I121">
            <v>374.5728</v>
          </cell>
          <cell r="J121">
            <v>0.5402251783659379</v>
          </cell>
          <cell r="L121">
            <v>1350</v>
          </cell>
          <cell r="M121" t="str">
            <v>В наличии</v>
          </cell>
          <cell r="N121">
            <v>1485</v>
          </cell>
          <cell r="O121">
            <v>0.22222222222222232</v>
          </cell>
          <cell r="P121">
            <v>977.625</v>
          </cell>
        </row>
        <row r="122">
          <cell r="B122" t="str">
            <v>525.10061</v>
          </cell>
          <cell r="C122" t="str">
            <v>Крепление квадратный штифт 10 мм + седловидный кронштейн, расстояние между центрами 48 мм (для приводов М с мех. концевиками)</v>
          </cell>
          <cell r="D122" t="str">
            <v>шт.</v>
          </cell>
          <cell r="E122">
            <v>700</v>
          </cell>
          <cell r="F122">
            <v>0.4075</v>
          </cell>
          <cell r="H122">
            <v>414.75</v>
          </cell>
          <cell r="I122">
            <v>160.2468</v>
          </cell>
          <cell r="J122">
            <v>0.5363564556962025</v>
          </cell>
          <cell r="L122">
            <v>550</v>
          </cell>
          <cell r="M122" t="str">
            <v>Под заказ</v>
          </cell>
          <cell r="N122">
            <v>605</v>
          </cell>
          <cell r="O122">
            <v>0.2727272727272727</v>
          </cell>
          <cell r="P122">
            <v>414.75</v>
          </cell>
        </row>
        <row r="123">
          <cell r="B123" t="str">
            <v>525.10062</v>
          </cell>
          <cell r="C123" t="str">
            <v>Крепление квадратный штифт 10 мм + седловидный кронштейн, расстояние между центрами 44 мм (для приводов М с мех. концевиками)</v>
          </cell>
          <cell r="D123" t="str">
            <v>шт.</v>
          </cell>
          <cell r="E123">
            <v>600</v>
          </cell>
          <cell r="F123">
            <v>0.4075</v>
          </cell>
          <cell r="H123">
            <v>355.5</v>
          </cell>
          <cell r="I123">
            <v>160.2468</v>
          </cell>
          <cell r="J123">
            <v>0.4590825316455696</v>
          </cell>
          <cell r="L123">
            <v>500</v>
          </cell>
          <cell r="M123" t="str">
            <v>Под заказ</v>
          </cell>
          <cell r="N123">
            <v>550</v>
          </cell>
          <cell r="O123">
            <v>0.19999999999999996</v>
          </cell>
          <cell r="P123">
            <v>355.5</v>
          </cell>
        </row>
        <row r="124">
          <cell r="B124" t="str">
            <v>525.10063</v>
          </cell>
          <cell r="C124" t="str">
            <v>Крепление квадратный штифт 10 мм + кронштейн. С отверстиями М6 расстояние 48мм. Для приводов MH. До 30Нм</v>
          </cell>
          <cell r="D124" t="str">
            <v>шт.</v>
          </cell>
          <cell r="E124">
            <v>900</v>
          </cell>
          <cell r="F124">
            <v>0.4075</v>
          </cell>
          <cell r="H124">
            <v>533.25</v>
          </cell>
          <cell r="I124">
            <v>222.4908</v>
          </cell>
          <cell r="J124">
            <v>0.49931746835443036</v>
          </cell>
          <cell r="L124">
            <v>750</v>
          </cell>
          <cell r="M124" t="str">
            <v>Под заказ</v>
          </cell>
          <cell r="N124">
            <v>825</v>
          </cell>
          <cell r="O124">
            <v>0.19999999999999996</v>
          </cell>
          <cell r="P124">
            <v>533.25</v>
          </cell>
        </row>
        <row r="125">
          <cell r="B125" t="str">
            <v>525.10064</v>
          </cell>
          <cell r="C125" t="str">
            <v>Крепление квадратный штифт 10 мм + кронштейн. С отверстиями М6 расстояние 44мм. Для приводов MH. До 30Нм</v>
          </cell>
          <cell r="D125" t="str">
            <v>шт.</v>
          </cell>
          <cell r="E125">
            <v>900</v>
          </cell>
          <cell r="F125">
            <v>0.4075</v>
          </cell>
          <cell r="H125">
            <v>533.25</v>
          </cell>
          <cell r="I125">
            <v>222.4908</v>
          </cell>
          <cell r="J125">
            <v>0.49931746835443036</v>
          </cell>
          <cell r="L125">
            <v>750</v>
          </cell>
          <cell r="M125" t="str">
            <v>Под заказ</v>
          </cell>
          <cell r="N125">
            <v>825</v>
          </cell>
          <cell r="O125">
            <v>0.19999999999999996</v>
          </cell>
          <cell r="P125">
            <v>533.25</v>
          </cell>
        </row>
        <row r="126">
          <cell r="B126" t="str">
            <v>525.10069</v>
          </cell>
          <cell r="C126" t="str">
            <v>Крепление компактное 110Х50 штифт 16 мм + кронштейн с регулировкой поворота. Для приводов LH с АРУ</v>
          </cell>
          <cell r="D126" t="str">
            <v>шт.</v>
          </cell>
          <cell r="E126">
            <v>2650</v>
          </cell>
          <cell r="F126">
            <v>0.4075</v>
          </cell>
          <cell r="H126">
            <v>1570.125</v>
          </cell>
          <cell r="I126">
            <v>734.8320000000001</v>
          </cell>
          <cell r="J126">
            <v>0.43838968235013126</v>
          </cell>
          <cell r="L126">
            <v>2200</v>
          </cell>
          <cell r="M126" t="str">
            <v>В наличии</v>
          </cell>
          <cell r="N126">
            <v>2420</v>
          </cell>
          <cell r="O126">
            <v>0.20454545454545459</v>
          </cell>
          <cell r="P126">
            <v>1570.125</v>
          </cell>
        </row>
        <row r="127">
          <cell r="B127" t="str">
            <v>525.10070</v>
          </cell>
          <cell r="C127" t="str">
            <v>Крепление комплект белого цвета, 80Х65 (совместимо с гильзами 575.12040 и 575.12050), для приводов S и M</v>
          </cell>
          <cell r="D127" t="str">
            <v>шт.</v>
          </cell>
          <cell r="E127">
            <v>3300</v>
          </cell>
          <cell r="F127">
            <v>0.4075</v>
          </cell>
          <cell r="H127">
            <v>1955.25</v>
          </cell>
          <cell r="I127">
            <v>749.1203999999999</v>
          </cell>
          <cell r="J127">
            <v>0.5402406444188723</v>
          </cell>
          <cell r="L127">
            <v>2750</v>
          </cell>
          <cell r="M127" t="str">
            <v>В наличии</v>
          </cell>
          <cell r="N127">
            <v>3025</v>
          </cell>
          <cell r="O127">
            <v>0.19999999999999996</v>
          </cell>
          <cell r="P127">
            <v>1955.25</v>
          </cell>
        </row>
        <row r="128">
          <cell r="B128" t="str">
            <v>525.10071</v>
          </cell>
          <cell r="C128" t="str">
            <v>Крепление комплект с быстросъёмом на одной стороне, белый, До 30 Нм (совместимо с капсулами 575.12150 и 575.12178), для приводов М</v>
          </cell>
          <cell r="D128" t="str">
            <v>шт.</v>
          </cell>
          <cell r="E128">
            <v>4000</v>
          </cell>
          <cell r="F128">
            <v>0.4075</v>
          </cell>
          <cell r="H128">
            <v>2370</v>
          </cell>
          <cell r="I128">
            <v>949.158</v>
          </cell>
          <cell r="J128">
            <v>0.519413670886076</v>
          </cell>
          <cell r="L128">
            <v>3300</v>
          </cell>
          <cell r="M128" t="str">
            <v>В наличии</v>
          </cell>
          <cell r="N128">
            <v>3630</v>
          </cell>
          <cell r="O128">
            <v>0.21212121212121215</v>
          </cell>
          <cell r="P128">
            <v>2370</v>
          </cell>
        </row>
        <row r="129">
          <cell r="B129" t="str">
            <v>525.10072</v>
          </cell>
          <cell r="C129" t="str">
            <v>Крепление комплект с быстросъёмом на обоих сторонах, белый, До 30 Нм (совместимо с капсулами 575.12150 и 575.12178), для приводов М</v>
          </cell>
          <cell r="D129" t="str">
            <v>шт.</v>
          </cell>
          <cell r="E129">
            <v>5300</v>
          </cell>
          <cell r="F129">
            <v>0.4075</v>
          </cell>
          <cell r="H129">
            <v>3140.25</v>
          </cell>
          <cell r="I129">
            <v>1243.0908000000002</v>
          </cell>
          <cell r="J129">
            <v>0.5249712729878194</v>
          </cell>
          <cell r="L129">
            <v>4400</v>
          </cell>
          <cell r="M129" t="str">
            <v>В наличии</v>
          </cell>
          <cell r="N129">
            <v>4840</v>
          </cell>
          <cell r="O129">
            <v>0.20454545454545459</v>
          </cell>
          <cell r="P129">
            <v>3140.25</v>
          </cell>
        </row>
        <row r="130">
          <cell r="B130" t="str">
            <v>525.10074</v>
          </cell>
          <cell r="C130" t="str">
            <v>Крепление фланец 90x54 с седловидным кронштейном под квадратные штифты 10 мм. До 30Нм, для приводов M</v>
          </cell>
          <cell r="D130" t="str">
            <v>шт.</v>
          </cell>
          <cell r="E130">
            <v>500</v>
          </cell>
          <cell r="F130">
            <v>0.4075</v>
          </cell>
          <cell r="H130">
            <v>296.25</v>
          </cell>
          <cell r="I130">
            <v>128.59560000000002</v>
          </cell>
          <cell r="J130">
            <v>0.47910643037974676</v>
          </cell>
          <cell r="L130">
            <v>400</v>
          </cell>
          <cell r="M130" t="str">
            <v>Под заказ</v>
          </cell>
          <cell r="N130">
            <v>440</v>
          </cell>
          <cell r="O130">
            <v>0.25</v>
          </cell>
          <cell r="P130">
            <v>296.25</v>
          </cell>
        </row>
        <row r="131">
          <cell r="B131" t="str">
            <v>525.10075</v>
          </cell>
          <cell r="C131" t="str">
            <v>Крепление белое металлическое 80х65мм, для приводов S и M</v>
          </cell>
          <cell r="D131" t="str">
            <v>шт.</v>
          </cell>
          <cell r="E131">
            <v>1050</v>
          </cell>
          <cell r="F131">
            <v>0.4075</v>
          </cell>
          <cell r="H131">
            <v>622.125</v>
          </cell>
          <cell r="I131">
            <v>237.51</v>
          </cell>
          <cell r="J131">
            <v>0.541873417721519</v>
          </cell>
          <cell r="L131">
            <v>850</v>
          </cell>
          <cell r="M131" t="str">
            <v>Под заказ</v>
          </cell>
          <cell r="N131">
            <v>935</v>
          </cell>
          <cell r="O131">
            <v>0.23529411764705888</v>
          </cell>
          <cell r="P131">
            <v>622.125</v>
          </cell>
        </row>
        <row r="132">
          <cell r="B132" t="str">
            <v>525.10087</v>
          </cell>
          <cell r="C132" t="str">
            <v>Комплект креплений с седловидным кронштейном для квадратного штифта 10 мм. До 30Нм, для приводов M</v>
          </cell>
          <cell r="D132" t="str">
            <v>шт.</v>
          </cell>
          <cell r="E132">
            <v>1050</v>
          </cell>
          <cell r="F132">
            <v>0.4075</v>
          </cell>
          <cell r="H132">
            <v>622.125</v>
          </cell>
          <cell r="I132">
            <v>265.356</v>
          </cell>
          <cell r="J132">
            <v>0.4881620253164557</v>
          </cell>
          <cell r="L132">
            <v>850</v>
          </cell>
          <cell r="M132" t="str">
            <v>Под заказ</v>
          </cell>
          <cell r="N132">
            <v>935</v>
          </cell>
          <cell r="O132">
            <v>0.23529411764705888</v>
          </cell>
          <cell r="P132">
            <v>622.125</v>
          </cell>
        </row>
        <row r="133">
          <cell r="B133" t="str">
            <v>525.10089</v>
          </cell>
          <cell r="C133" t="str">
            <v>Крепление 175x120 для боковых крышек короба, для приводов  LH с АРУ</v>
          </cell>
          <cell r="D133" t="str">
            <v>шт.</v>
          </cell>
          <cell r="E133">
            <v>3300</v>
          </cell>
          <cell r="F133">
            <v>0.4075</v>
          </cell>
          <cell r="H133">
            <v>1955.25</v>
          </cell>
          <cell r="I133">
            <v>777.6972</v>
          </cell>
          <cell r="J133">
            <v>0.5227021403912544</v>
          </cell>
          <cell r="L133">
            <v>2750</v>
          </cell>
          <cell r="M133" t="str">
            <v>Под заказ</v>
          </cell>
          <cell r="N133">
            <v>3025</v>
          </cell>
          <cell r="O133">
            <v>0.19999999999999996</v>
          </cell>
          <cell r="P133">
            <v>1955.25</v>
          </cell>
        </row>
        <row r="134">
          <cell r="B134" t="str">
            <v>525.10091</v>
          </cell>
          <cell r="C134" t="str">
            <v>Крепление Круглый штифт + седловидный кронштейн, с отверстиями M6,  48 мм, для приводов M</v>
          </cell>
          <cell r="D134" t="str">
            <v>шт.</v>
          </cell>
          <cell r="E134">
            <v>2000</v>
          </cell>
          <cell r="F134">
            <v>0.4075</v>
          </cell>
          <cell r="H134">
            <v>1185</v>
          </cell>
          <cell r="I134">
            <v>471.5172</v>
          </cell>
          <cell r="J134">
            <v>0.5225142278481013</v>
          </cell>
          <cell r="L134">
            <v>1650</v>
          </cell>
          <cell r="M134" t="str">
            <v>Под заказ</v>
          </cell>
          <cell r="N134">
            <v>1815</v>
          </cell>
          <cell r="O134">
            <v>0.21212121212121215</v>
          </cell>
          <cell r="P134">
            <v>1185</v>
          </cell>
        </row>
        <row r="135">
          <cell r="B135" t="str">
            <v>525.10092</v>
          </cell>
          <cell r="C135" t="str">
            <v>Крепление 250x120  для боковой крышки короба, для приводов LH</v>
          </cell>
          <cell r="D135" t="str">
            <v>шт.</v>
          </cell>
          <cell r="E135">
            <v>3200</v>
          </cell>
          <cell r="F135">
            <v>0.4075</v>
          </cell>
          <cell r="H135">
            <v>1896</v>
          </cell>
          <cell r="I135">
            <v>863.4276</v>
          </cell>
          <cell r="J135">
            <v>0.453526835443038</v>
          </cell>
          <cell r="L135">
            <v>2650</v>
          </cell>
          <cell r="M135" t="str">
            <v>Под заказ</v>
          </cell>
          <cell r="N135">
            <v>2915</v>
          </cell>
          <cell r="O135">
            <v>0.2075471698113207</v>
          </cell>
          <cell r="P135">
            <v>1896</v>
          </cell>
        </row>
        <row r="136">
          <cell r="B136" t="str">
            <v>525.10094</v>
          </cell>
          <cell r="C136" t="str">
            <v>Крепление регулируемое с посадочным местом в форме звезды, для приводов M</v>
          </cell>
          <cell r="D136" t="str">
            <v>шт.</v>
          </cell>
          <cell r="E136">
            <v>800</v>
          </cell>
          <cell r="F136">
            <v>0.4075</v>
          </cell>
          <cell r="H136">
            <v>474</v>
          </cell>
          <cell r="I136">
            <v>182.7</v>
          </cell>
          <cell r="J136">
            <v>0.5374683544303798</v>
          </cell>
          <cell r="L136">
            <v>650</v>
          </cell>
          <cell r="M136" t="str">
            <v>Под заказ</v>
          </cell>
          <cell r="N136">
            <v>715</v>
          </cell>
          <cell r="O136">
            <v>0.23076923076923084</v>
          </cell>
          <cell r="P136">
            <v>474</v>
          </cell>
        </row>
        <row r="137">
          <cell r="B137" t="str">
            <v>525.10096</v>
          </cell>
          <cell r="C137" t="str">
            <v>Кронштейн белого цвета, сторона капсулы, для валов Acmeda S60|80, для приводов M</v>
          </cell>
          <cell r="D137" t="str">
            <v>шт.</v>
          </cell>
          <cell r="E137">
            <v>2300</v>
          </cell>
          <cell r="F137">
            <v>0.4075</v>
          </cell>
          <cell r="H137">
            <v>1362.75</v>
          </cell>
          <cell r="I137">
            <v>539.7965999999999</v>
          </cell>
          <cell r="J137">
            <v>0.5246700275178867</v>
          </cell>
          <cell r="L137">
            <v>1900</v>
          </cell>
          <cell r="M137" t="str">
            <v>Под заказ</v>
          </cell>
          <cell r="N137">
            <v>2090</v>
          </cell>
          <cell r="O137">
            <v>0.21052631578947367</v>
          </cell>
          <cell r="P137">
            <v>1362.75</v>
          </cell>
        </row>
        <row r="138">
          <cell r="B138" t="str">
            <v>525.10097</v>
          </cell>
          <cell r="C138" t="str">
            <v>Кронштейн белого цвета, сторона двигателя, для валов Acmeda S60|80, для приводов M</v>
          </cell>
          <cell r="D138" t="str">
            <v>шт.</v>
          </cell>
          <cell r="E138">
            <v>900</v>
          </cell>
          <cell r="F138">
            <v>0.4075</v>
          </cell>
          <cell r="H138">
            <v>533.25</v>
          </cell>
          <cell r="I138">
            <v>210.52079999999998</v>
          </cell>
          <cell r="J138">
            <v>0.52625417721519</v>
          </cell>
          <cell r="L138">
            <v>750</v>
          </cell>
          <cell r="M138" t="str">
            <v>Под заказ</v>
          </cell>
          <cell r="N138">
            <v>825</v>
          </cell>
          <cell r="O138">
            <v>0.19999999999999996</v>
          </cell>
          <cell r="P138">
            <v>533.25</v>
          </cell>
        </row>
        <row r="139">
          <cell r="B139" t="str">
            <v>525.10098</v>
          </cell>
          <cell r="C139" t="str">
            <v>Крепление для боковой крышки короба, для приводов LH</v>
          </cell>
          <cell r="D139" t="str">
            <v>шт.</v>
          </cell>
          <cell r="E139">
            <v>1050</v>
          </cell>
          <cell r="F139">
            <v>0.4075</v>
          </cell>
          <cell r="H139">
            <v>622.125</v>
          </cell>
          <cell r="I139">
            <v>269.90459999999996</v>
          </cell>
          <cell r="J139">
            <v>0.4793883544303798</v>
          </cell>
          <cell r="L139">
            <v>850</v>
          </cell>
          <cell r="M139" t="str">
            <v>Под заказ</v>
          </cell>
          <cell r="N139">
            <v>935</v>
          </cell>
          <cell r="O139">
            <v>0.23529411764705888</v>
          </cell>
          <cell r="P139">
            <v>622.125</v>
          </cell>
        </row>
        <row r="140">
          <cell r="B140" t="str">
            <v>525.20097</v>
          </cell>
          <cell r="C140" t="str">
            <v>Кронштейн белого цвета с фланцем, должен использоваться с креплением 525.10097,  для приводов М</v>
          </cell>
          <cell r="D140" t="str">
            <v>шт.</v>
          </cell>
          <cell r="E140">
            <v>1350</v>
          </cell>
          <cell r="F140">
            <v>0.4075</v>
          </cell>
          <cell r="H140">
            <v>799.875</v>
          </cell>
          <cell r="I140">
            <v>237.51</v>
          </cell>
          <cell r="J140">
            <v>0.6436793248945147</v>
          </cell>
          <cell r="L140">
            <v>1100</v>
          </cell>
          <cell r="M140" t="str">
            <v>Под заказ</v>
          </cell>
          <cell r="N140">
            <v>1210</v>
          </cell>
          <cell r="O140">
            <v>0.2272727272727273</v>
          </cell>
          <cell r="P140">
            <v>799.875</v>
          </cell>
        </row>
        <row r="141">
          <cell r="B141" t="str">
            <v>525.30096</v>
          </cell>
          <cell r="C141" t="str">
            <v>Комплект крышек белого цвета для кронштейнов для валов Acmeda S60|80</v>
          </cell>
          <cell r="D141" t="str">
            <v>комп.</v>
          </cell>
          <cell r="E141">
            <v>250</v>
          </cell>
          <cell r="F141">
            <v>0.4075</v>
          </cell>
          <cell r="H141">
            <v>148.125</v>
          </cell>
          <cell r="I141">
            <v>45.4192725</v>
          </cell>
          <cell r="J141">
            <v>0.6320464</v>
          </cell>
          <cell r="L141">
            <v>200</v>
          </cell>
          <cell r="M141" t="str">
            <v>Под заказ</v>
          </cell>
          <cell r="N141">
            <v>220</v>
          </cell>
          <cell r="O141">
            <v>0.25</v>
          </cell>
          <cell r="P141">
            <v>148.125</v>
          </cell>
        </row>
        <row r="142">
          <cell r="B142" t="str">
            <v>525.40001</v>
          </cell>
          <cell r="C142" t="str">
            <v>Комплект креплений, расстояние от стены до оси вращения 55 мм, макс 3 Nm. Может использоваться с капсулами 575.24801, 575.26000 или 575.25000, для приводов S</v>
          </cell>
          <cell r="D142" t="str">
            <v>комп.</v>
          </cell>
          <cell r="E142">
            <v>2550</v>
          </cell>
          <cell r="F142">
            <v>0.4075</v>
          </cell>
          <cell r="H142">
            <v>1510.875</v>
          </cell>
          <cell r="I142">
            <v>521.8163999999999</v>
          </cell>
          <cell r="J142">
            <v>0.5855516306775875</v>
          </cell>
          <cell r="L142">
            <v>2100</v>
          </cell>
          <cell r="M142" t="str">
            <v>В наличии</v>
          </cell>
          <cell r="N142">
            <v>2310</v>
          </cell>
          <cell r="O142">
            <v>0.2142857142857142</v>
          </cell>
          <cell r="P142">
            <v>1510.875</v>
          </cell>
        </row>
        <row r="143">
          <cell r="B143" t="str">
            <v>525.40002</v>
          </cell>
          <cell r="C143" t="str">
            <v>Комплект креплений белого цвета, расстояние от оси вращения до стены 55 мм, не более 3 Нм. Совместимо с капсулами 575.26000, 575.26300, для приводов M</v>
          </cell>
          <cell r="D143" t="str">
            <v>комп.</v>
          </cell>
          <cell r="E143">
            <v>2000</v>
          </cell>
          <cell r="F143">
            <v>0.4075</v>
          </cell>
          <cell r="H143">
            <v>1185</v>
          </cell>
          <cell r="I143">
            <v>521.8163999999999</v>
          </cell>
          <cell r="J143">
            <v>0.4715783291139241</v>
          </cell>
          <cell r="L143">
            <v>1650</v>
          </cell>
          <cell r="M143" t="str">
            <v>В наличии</v>
          </cell>
          <cell r="N143">
            <v>1815</v>
          </cell>
          <cell r="O143">
            <v>0.21212121212121215</v>
          </cell>
          <cell r="P143">
            <v>1185</v>
          </cell>
        </row>
        <row r="144">
          <cell r="B144" t="str">
            <v>525.40003</v>
          </cell>
          <cell r="C144" t="str">
            <v>Комплект креплений расстояние от стены до оси вращения 55 мм, макс 10 Нм. Может использоваться с капсулами 575.24801, 575.26000, 575.25000, 575.26300, для приводов S и M</v>
          </cell>
          <cell r="D144" t="str">
            <v>комп.</v>
          </cell>
          <cell r="E144">
            <v>2550</v>
          </cell>
          <cell r="F144">
            <v>0.4075</v>
          </cell>
          <cell r="H144">
            <v>1510.875</v>
          </cell>
          <cell r="I144">
            <v>606.375</v>
          </cell>
          <cell r="J144">
            <v>0.518391660461653</v>
          </cell>
          <cell r="L144">
            <v>2100</v>
          </cell>
          <cell r="M144" t="str">
            <v>В наличии</v>
          </cell>
          <cell r="N144">
            <v>2310</v>
          </cell>
          <cell r="O144">
            <v>0.2142857142857142</v>
          </cell>
          <cell r="P144">
            <v>1510.875</v>
          </cell>
        </row>
        <row r="145">
          <cell r="B145" t="str">
            <v>525.40004</v>
          </cell>
          <cell r="C145" t="str">
            <v>Крепление проходное белого цвета, расстояние от оси вращения до стены 55 мм, совместим с комплектами 525.40002 и 525.40003,  для двигателей S и M (35/45 мм)</v>
          </cell>
          <cell r="D145" t="str">
            <v>шт.</v>
          </cell>
          <cell r="E145">
            <v>2000</v>
          </cell>
          <cell r="F145">
            <v>0.4075</v>
          </cell>
          <cell r="H145">
            <v>1185</v>
          </cell>
          <cell r="I145">
            <v>421.05420000000004</v>
          </cell>
          <cell r="J145">
            <v>0.573616</v>
          </cell>
          <cell r="L145">
            <v>1650</v>
          </cell>
          <cell r="M145" t="str">
            <v>В наличии</v>
          </cell>
          <cell r="N145">
            <v>1815</v>
          </cell>
          <cell r="O145">
            <v>0.21212121212121215</v>
          </cell>
          <cell r="P145">
            <v>1185</v>
          </cell>
        </row>
        <row r="146">
          <cell r="B146" t="str">
            <v>525.40005</v>
          </cell>
          <cell r="C146" t="str">
            <v>Комплект креплений белого цвета для валов Acmeda S60|80, для приводов M</v>
          </cell>
          <cell r="D146" t="str">
            <v>комп.</v>
          </cell>
          <cell r="E146">
            <v>5300</v>
          </cell>
          <cell r="F146">
            <v>0.4075</v>
          </cell>
          <cell r="H146">
            <v>3140.25</v>
          </cell>
          <cell r="I146">
            <v>1448.4581999999998</v>
          </cell>
          <cell r="J146">
            <v>0.4464931645569621</v>
          </cell>
          <cell r="L146">
            <v>4400</v>
          </cell>
          <cell r="M146" t="str">
            <v>Под заказ</v>
          </cell>
          <cell r="N146">
            <v>4840</v>
          </cell>
          <cell r="O146">
            <v>0.20454545454545459</v>
          </cell>
          <cell r="P146">
            <v>3140.25</v>
          </cell>
        </row>
        <row r="147">
          <cell r="B147" t="str">
            <v>525.40006</v>
          </cell>
          <cell r="C147" t="str">
            <v>Комплект проходного крепления белого цвета для валов Acmeda S60|80., приводы M</v>
          </cell>
          <cell r="D147" t="str">
            <v>комп.</v>
          </cell>
          <cell r="E147">
            <v>5950</v>
          </cell>
          <cell r="F147">
            <v>0.4075</v>
          </cell>
          <cell r="H147">
            <v>3525.375</v>
          </cell>
          <cell r="I147">
            <v>1574.4078</v>
          </cell>
          <cell r="J147">
            <v>0.46408839910647803</v>
          </cell>
          <cell r="L147">
            <v>4950</v>
          </cell>
          <cell r="M147" t="str">
            <v>Под заказ</v>
          </cell>
          <cell r="N147">
            <v>5445</v>
          </cell>
          <cell r="O147">
            <v>0.202020202020202</v>
          </cell>
          <cell r="P147">
            <v>3525.375</v>
          </cell>
        </row>
        <row r="148">
          <cell r="B148" t="str">
            <v>526.10001</v>
          </cell>
          <cell r="C148" t="str">
            <v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v>
          </cell>
          <cell r="D148" t="str">
            <v>шт.</v>
          </cell>
          <cell r="E148">
            <v>600</v>
          </cell>
          <cell r="F148">
            <v>0.4075</v>
          </cell>
          <cell r="H148">
            <v>355.5</v>
          </cell>
          <cell r="I148">
            <v>116.9658</v>
          </cell>
          <cell r="J148">
            <v>0.6051787341772152</v>
          </cell>
          <cell r="L148">
            <v>500</v>
          </cell>
          <cell r="M148" t="str">
            <v>В наличии</v>
          </cell>
          <cell r="N148">
            <v>550</v>
          </cell>
          <cell r="O148">
            <v>0.19999999999999996</v>
          </cell>
          <cell r="P148">
            <v>355.5</v>
          </cell>
        </row>
        <row r="149">
          <cell r="B149" t="str">
            <v>526.10002</v>
          </cell>
          <cell r="C149" t="str">
            <v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v>
          </cell>
          <cell r="D149" t="str">
            <v>шт.</v>
          </cell>
          <cell r="E149">
            <v>600</v>
          </cell>
          <cell r="F149">
            <v>0.4075</v>
          </cell>
          <cell r="H149">
            <v>355.5</v>
          </cell>
          <cell r="I149">
            <v>107.95680000000002</v>
          </cell>
          <cell r="J149">
            <v>0.6355888607594936</v>
          </cell>
          <cell r="L149">
            <v>500</v>
          </cell>
          <cell r="M149" t="str">
            <v>В наличии</v>
          </cell>
          <cell r="N149">
            <v>550</v>
          </cell>
          <cell r="O149">
            <v>0.19999999999999996</v>
          </cell>
          <cell r="P149">
            <v>355.5</v>
          </cell>
        </row>
        <row r="150">
          <cell r="B150" t="str">
            <v>526.10003</v>
          </cell>
          <cell r="C150" t="str">
            <v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v>
          </cell>
          <cell r="D150" t="str">
            <v>шт.</v>
          </cell>
          <cell r="E150">
            <v>600</v>
          </cell>
          <cell r="F150">
            <v>0.4075</v>
          </cell>
          <cell r="H150">
            <v>355.5</v>
          </cell>
          <cell r="I150">
            <v>134.9586</v>
          </cell>
          <cell r="J150">
            <v>0.5444435443037975</v>
          </cell>
          <cell r="L150">
            <v>500</v>
          </cell>
          <cell r="M150" t="str">
            <v>В наличии</v>
          </cell>
          <cell r="N150">
            <v>550</v>
          </cell>
          <cell r="O150">
            <v>0.19999999999999996</v>
          </cell>
          <cell r="P150">
            <v>355.5</v>
          </cell>
        </row>
        <row r="151">
          <cell r="B151" t="str">
            <v>526.10029</v>
          </cell>
          <cell r="C151" t="str">
            <v>Крепление универсальное с фланцем 100х100мм, для приводов L</v>
          </cell>
          <cell r="D151" t="str">
            <v>шт.</v>
          </cell>
          <cell r="E151">
            <v>700</v>
          </cell>
          <cell r="F151">
            <v>0.4075</v>
          </cell>
          <cell r="H151">
            <v>414.75</v>
          </cell>
          <cell r="I151">
            <v>161.9478</v>
          </cell>
          <cell r="J151">
            <v>0.5314349367088608</v>
          </cell>
          <cell r="L151">
            <v>550</v>
          </cell>
          <cell r="M151" t="str">
            <v>В наличии</v>
          </cell>
          <cell r="N151">
            <v>605</v>
          </cell>
          <cell r="O151">
            <v>0.2727272727272727</v>
          </cell>
          <cell r="P151">
            <v>414.75</v>
          </cell>
        </row>
        <row r="152">
          <cell r="B152" t="str">
            <v>526.10037</v>
          </cell>
          <cell r="C152" t="str">
            <v>Крепление регулируемое, для приводов L </v>
          </cell>
          <cell r="D152" t="str">
            <v>шт.</v>
          </cell>
          <cell r="E152">
            <v>600</v>
          </cell>
          <cell r="F152">
            <v>0.4075</v>
          </cell>
          <cell r="H152">
            <v>355.5</v>
          </cell>
          <cell r="I152">
            <v>152.9514</v>
          </cell>
          <cell r="J152">
            <v>0.48370835443037974</v>
          </cell>
          <cell r="L152">
            <v>500</v>
          </cell>
          <cell r="M152" t="str">
            <v>Под заказ</v>
          </cell>
          <cell r="N152">
            <v>550</v>
          </cell>
          <cell r="O152">
            <v>0.19999999999999996</v>
          </cell>
          <cell r="P152">
            <v>355.5</v>
          </cell>
        </row>
        <row r="153">
          <cell r="B153" t="str">
            <v>533.10010</v>
          </cell>
          <cell r="C153" t="str">
            <v>Крепление пластиковое компактное чёрное, крепёж снаружи, для приводов S</v>
          </cell>
          <cell r="D153" t="str">
            <v>шт.</v>
          </cell>
          <cell r="E153">
            <v>800</v>
          </cell>
          <cell r="F153">
            <v>0.4075</v>
          </cell>
          <cell r="H153">
            <v>474</v>
          </cell>
          <cell r="I153">
            <v>135.23579999999998</v>
          </cell>
          <cell r="J153">
            <v>0.6576308860759494</v>
          </cell>
          <cell r="L153">
            <v>650</v>
          </cell>
          <cell r="M153" t="str">
            <v>В наличии</v>
          </cell>
          <cell r="N153">
            <v>715</v>
          </cell>
          <cell r="O153">
            <v>0.23076923076923084</v>
          </cell>
          <cell r="P153">
            <v>474</v>
          </cell>
        </row>
        <row r="154">
          <cell r="B154" t="str">
            <v>533.10011</v>
          </cell>
          <cell r="C154" t="str">
            <v>Крепление пластиковое компактное чёрное, крепёж изнутри, для приводов S</v>
          </cell>
          <cell r="D154" t="str">
            <v>шт.</v>
          </cell>
          <cell r="E154">
            <v>600</v>
          </cell>
          <cell r="F154">
            <v>0.4075</v>
          </cell>
          <cell r="H154">
            <v>355.5</v>
          </cell>
          <cell r="I154">
            <v>130.1328</v>
          </cell>
          <cell r="J154">
            <v>0.560733164556962</v>
          </cell>
          <cell r="L154">
            <v>500</v>
          </cell>
          <cell r="M154" t="str">
            <v>В наличии</v>
          </cell>
          <cell r="N154">
            <v>550</v>
          </cell>
          <cell r="O154">
            <v>0.19999999999999996</v>
          </cell>
          <cell r="P154">
            <v>355.5</v>
          </cell>
        </row>
        <row r="155">
          <cell r="B155" t="str">
            <v>535.10010</v>
          </cell>
          <cell r="C155" t="str">
            <v>Крепление компактное стальное, с 2 отверстиями M5, для приводов M</v>
          </cell>
          <cell r="D155" t="str">
            <v>шт.</v>
          </cell>
          <cell r="E155">
            <v>450</v>
          </cell>
          <cell r="F155">
            <v>0.4075</v>
          </cell>
          <cell r="H155">
            <v>266.625</v>
          </cell>
          <cell r="I155">
            <v>62.2692</v>
          </cell>
          <cell r="J155">
            <v>0.7197448101265822</v>
          </cell>
          <cell r="L155">
            <v>350</v>
          </cell>
          <cell r="M155" t="str">
            <v>В наличии</v>
          </cell>
          <cell r="N155">
            <v>385</v>
          </cell>
          <cell r="O155">
            <v>0.2857142857142858</v>
          </cell>
          <cell r="P155">
            <v>266.625</v>
          </cell>
        </row>
        <row r="156">
          <cell r="B156" t="str">
            <v>535.10011</v>
          </cell>
          <cell r="C156" t="str">
            <v>Крепление компактнаое регулировочный штифт 60мм, для приводов M</v>
          </cell>
          <cell r="D156" t="str">
            <v>шт.</v>
          </cell>
          <cell r="E156">
            <v>1050</v>
          </cell>
          <cell r="F156">
            <v>0.4075</v>
          </cell>
          <cell r="H156">
            <v>622.125</v>
          </cell>
          <cell r="I156">
            <v>265.356</v>
          </cell>
          <cell r="J156">
            <v>0.4881620253164557</v>
          </cell>
          <cell r="L156">
            <v>850</v>
          </cell>
          <cell r="M156" t="str">
            <v>Под заказ</v>
          </cell>
          <cell r="N156">
            <v>935</v>
          </cell>
          <cell r="O156">
            <v>0.23529411764705888</v>
          </cell>
          <cell r="P156">
            <v>622.125</v>
          </cell>
        </row>
        <row r="157">
          <cell r="B157" t="str">
            <v>535.10012</v>
          </cell>
          <cell r="C157" t="str">
            <v>Крепление стальное с фланцем 100Х100, для приводов М</v>
          </cell>
          <cell r="D157" t="str">
            <v>шт.</v>
          </cell>
          <cell r="E157">
            <v>800</v>
          </cell>
          <cell r="F157">
            <v>0.4075</v>
          </cell>
          <cell r="H157">
            <v>474</v>
          </cell>
          <cell r="I157">
            <v>175.54319999999998</v>
          </cell>
          <cell r="J157">
            <v>0.555586835443038</v>
          </cell>
          <cell r="L157">
            <v>650</v>
          </cell>
          <cell r="M157" t="str">
            <v>В наличии</v>
          </cell>
          <cell r="N157">
            <v>715</v>
          </cell>
          <cell r="O157">
            <v>0.23076923076923084</v>
          </cell>
          <cell r="P157">
            <v>474</v>
          </cell>
        </row>
        <row r="158">
          <cell r="B158" t="str">
            <v>535.10013</v>
          </cell>
          <cell r="C158" t="str">
            <v>Крепление компактное пластик, с посадочными местами под гайки, до 30Нм, для приводов M</v>
          </cell>
          <cell r="D158" t="str">
            <v>шт.</v>
          </cell>
          <cell r="E158">
            <v>450</v>
          </cell>
          <cell r="F158">
            <v>0.4075</v>
          </cell>
          <cell r="H158">
            <v>266.625</v>
          </cell>
          <cell r="I158">
            <v>93.89519999999999</v>
          </cell>
          <cell r="J158">
            <v>0.5774055696202532</v>
          </cell>
          <cell r="L158">
            <v>350</v>
          </cell>
          <cell r="M158" t="str">
            <v>Под заказ</v>
          </cell>
          <cell r="N158">
            <v>385</v>
          </cell>
          <cell r="O158">
            <v>0.2857142857142858</v>
          </cell>
          <cell r="P158">
            <v>266.625</v>
          </cell>
        </row>
        <row r="159">
          <cell r="B159" t="str">
            <v>535.10014</v>
          </cell>
          <cell r="C159" t="str">
            <v>Крепление компактное пластик, с посадочными местами под винты, до 30Нм, для приводов M</v>
          </cell>
          <cell r="D159" t="str">
            <v>шт.</v>
          </cell>
          <cell r="E159">
            <v>450</v>
          </cell>
          <cell r="F159">
            <v>0.4075</v>
          </cell>
          <cell r="H159">
            <v>266.625</v>
          </cell>
          <cell r="I159">
            <v>93.89519999999999</v>
          </cell>
          <cell r="J159">
            <v>0.5774055696202532</v>
          </cell>
          <cell r="L159">
            <v>350</v>
          </cell>
          <cell r="M159" t="str">
            <v>Под заказ</v>
          </cell>
          <cell r="N159">
            <v>385</v>
          </cell>
          <cell r="O159">
            <v>0.2857142857142858</v>
          </cell>
          <cell r="P159">
            <v>266.625</v>
          </cell>
        </row>
        <row r="160">
          <cell r="B160" t="str">
            <v>535.10015</v>
          </cell>
          <cell r="C160" t="str">
            <v>Крепление компактное пластик, под саморезы, до 30Нм, для приводов M</v>
          </cell>
          <cell r="D160" t="str">
            <v>шт.</v>
          </cell>
          <cell r="E160">
            <v>450</v>
          </cell>
          <cell r="F160">
            <v>0.4075</v>
          </cell>
          <cell r="H160">
            <v>266.625</v>
          </cell>
          <cell r="I160">
            <v>93.89519999999999</v>
          </cell>
          <cell r="J160">
            <v>0.5774055696202532</v>
          </cell>
          <cell r="L160">
            <v>350</v>
          </cell>
          <cell r="M160" t="str">
            <v>Под заказ</v>
          </cell>
          <cell r="N160">
            <v>385</v>
          </cell>
          <cell r="O160">
            <v>0.2857142857142858</v>
          </cell>
          <cell r="P160">
            <v>266.625</v>
          </cell>
        </row>
        <row r="161">
          <cell r="B161" t="str">
            <v>535.10016/A</v>
          </cell>
          <cell r="C161" t="str">
            <v>Крепление компактное стальное, поворот на 90 град., с 2 отверстиями M5, для приводов M</v>
          </cell>
          <cell r="D161" t="str">
            <v>шт.</v>
          </cell>
          <cell r="E161">
            <v>1300</v>
          </cell>
          <cell r="F161">
            <v>0.4075</v>
          </cell>
          <cell r="H161">
            <v>770.25</v>
          </cell>
          <cell r="I161">
            <v>314.8992</v>
          </cell>
          <cell r="J161">
            <v>0.5094072833495619</v>
          </cell>
          <cell r="L161">
            <v>1050</v>
          </cell>
          <cell r="M161" t="str">
            <v>Под заказ</v>
          </cell>
          <cell r="N161">
            <v>1155</v>
          </cell>
          <cell r="O161">
            <v>0.23809523809523814</v>
          </cell>
          <cell r="P161">
            <v>770.25</v>
          </cell>
        </row>
        <row r="162">
          <cell r="B162" t="str">
            <v>535.10017</v>
          </cell>
          <cell r="C162" t="str">
            <v>Крепление стальное с фланцем 100Х60, для приводов M</v>
          </cell>
          <cell r="D162" t="str">
            <v>шт.</v>
          </cell>
          <cell r="E162">
            <v>600</v>
          </cell>
          <cell r="F162">
            <v>0.4075</v>
          </cell>
          <cell r="H162">
            <v>355.5</v>
          </cell>
          <cell r="I162">
            <v>160.2468</v>
          </cell>
          <cell r="J162">
            <v>0.4590825316455696</v>
          </cell>
          <cell r="L162">
            <v>500</v>
          </cell>
          <cell r="M162" t="str">
            <v>Под заказ</v>
          </cell>
          <cell r="N162">
            <v>550</v>
          </cell>
          <cell r="O162">
            <v>0.19999999999999996</v>
          </cell>
          <cell r="P162">
            <v>355.5</v>
          </cell>
        </row>
        <row r="163">
          <cell r="B163" t="str">
            <v>535.10017/A</v>
          </cell>
          <cell r="C163" t="str">
            <v>Крепление стальное с фланцем 100Х60, поворот на 90 град., для приводов M</v>
          </cell>
          <cell r="D163" t="str">
            <v>шт.</v>
          </cell>
          <cell r="E163">
            <v>450</v>
          </cell>
          <cell r="F163">
            <v>0.4075</v>
          </cell>
          <cell r="H163">
            <v>266.625</v>
          </cell>
          <cell r="I163">
            <v>109.7586</v>
          </cell>
          <cell r="J163">
            <v>0.5060091139240507</v>
          </cell>
          <cell r="L163">
            <v>350</v>
          </cell>
          <cell r="M163" t="str">
            <v>Под заказ</v>
          </cell>
          <cell r="N163">
            <v>385</v>
          </cell>
          <cell r="O163">
            <v>0.2857142857142858</v>
          </cell>
          <cell r="P163">
            <v>266.625</v>
          </cell>
        </row>
        <row r="164">
          <cell r="B164" t="str">
            <v>535.10022</v>
          </cell>
          <cell r="C164" t="str">
            <v>Крепление компактное стальное , с 4 отверстиями M5, для приводов M</v>
          </cell>
          <cell r="D164" t="str">
            <v>шт.</v>
          </cell>
          <cell r="E164">
            <v>700</v>
          </cell>
          <cell r="F164">
            <v>0.4075</v>
          </cell>
          <cell r="H164">
            <v>414.75</v>
          </cell>
          <cell r="I164">
            <v>142.88400000000001</v>
          </cell>
          <cell r="J164">
            <v>0.5865924050632911</v>
          </cell>
          <cell r="L164">
            <v>550</v>
          </cell>
          <cell r="M164" t="str">
            <v>В наличии</v>
          </cell>
          <cell r="N164">
            <v>605</v>
          </cell>
          <cell r="O164">
            <v>0.2727272727272727</v>
          </cell>
          <cell r="P164">
            <v>414.75</v>
          </cell>
        </row>
        <row r="165">
          <cell r="B165" t="str">
            <v>535.10027</v>
          </cell>
          <cell r="C165" t="str">
            <v>Крепление компактное стальное с фланцем 100x100, с углом 45°, для приводов M</v>
          </cell>
          <cell r="D165" t="str">
            <v>шт.</v>
          </cell>
          <cell r="E165">
            <v>850</v>
          </cell>
          <cell r="F165">
            <v>0.4075</v>
          </cell>
          <cell r="H165">
            <v>503.625</v>
          </cell>
          <cell r="I165">
            <v>207.1944</v>
          </cell>
          <cell r="J165">
            <v>0.5063126731198808</v>
          </cell>
          <cell r="L165">
            <v>700</v>
          </cell>
          <cell r="M165" t="str">
            <v>Под заказ</v>
          </cell>
          <cell r="N165">
            <v>770</v>
          </cell>
          <cell r="O165">
            <v>0.2142857142857142</v>
          </cell>
          <cell r="P165">
            <v>503.625</v>
          </cell>
        </row>
        <row r="166">
          <cell r="B166" t="str">
            <v>535.10037</v>
          </cell>
          <cell r="C166" t="str">
            <v>Крепление компактное стальное , регулируемое, для приводов M</v>
          </cell>
          <cell r="D166" t="str">
            <v>шт.</v>
          </cell>
          <cell r="E166">
            <v>1000</v>
          </cell>
          <cell r="F166">
            <v>0.4075</v>
          </cell>
          <cell r="H166">
            <v>592.5</v>
          </cell>
          <cell r="I166">
            <v>222.4908</v>
          </cell>
          <cell r="J166">
            <v>0.5493857215189872</v>
          </cell>
          <cell r="L166">
            <v>800</v>
          </cell>
          <cell r="M166" t="str">
            <v>Под заказ</v>
          </cell>
          <cell r="N166">
            <v>880</v>
          </cell>
          <cell r="O166">
            <v>0.25</v>
          </cell>
          <cell r="P166">
            <v>592.5</v>
          </cell>
        </row>
        <row r="167">
          <cell r="B167" t="str">
            <v>535.10037/A</v>
          </cell>
          <cell r="C167" t="str">
            <v>Крепление компактное стальное , регулируемое, (с поворотом на 90°) для приводов M</v>
          </cell>
          <cell r="D167" t="str">
            <v>шт.</v>
          </cell>
          <cell r="E167">
            <v>1000</v>
          </cell>
          <cell r="F167">
            <v>0.4075</v>
          </cell>
          <cell r="H167">
            <v>592.5</v>
          </cell>
          <cell r="I167">
            <v>222.4908</v>
          </cell>
          <cell r="J167">
            <v>0.5493857215189872</v>
          </cell>
          <cell r="L167">
            <v>800</v>
          </cell>
          <cell r="M167" t="str">
            <v>Под заказ</v>
          </cell>
          <cell r="N167">
            <v>880</v>
          </cell>
          <cell r="O167">
            <v>0.25</v>
          </cell>
          <cell r="P167">
            <v>592.5</v>
          </cell>
        </row>
        <row r="168">
          <cell r="B168" t="str">
            <v>535.10043</v>
          </cell>
          <cell r="C168" t="str">
            <v>Крепление компактное пластмассовое  с фланцем для боковых крышек Zurflüh Feller, для приводов M</v>
          </cell>
          <cell r="D168" t="str">
            <v>шт.</v>
          </cell>
          <cell r="E168">
            <v>500</v>
          </cell>
          <cell r="F168">
            <v>0.4075</v>
          </cell>
          <cell r="H168">
            <v>296.25</v>
          </cell>
          <cell r="I168">
            <v>110.97324</v>
          </cell>
          <cell r="J168">
            <v>0.5504881417721519</v>
          </cell>
          <cell r="L168">
            <v>400</v>
          </cell>
          <cell r="M168" t="str">
            <v>Под заказ</v>
          </cell>
          <cell r="N168">
            <v>440</v>
          </cell>
          <cell r="O168">
            <v>0.25</v>
          </cell>
          <cell r="P168">
            <v>296.25</v>
          </cell>
        </row>
        <row r="169">
          <cell r="B169" t="str">
            <v>535.10091</v>
          </cell>
          <cell r="C169" t="str">
            <v>Крепление компактное алюминиевое под гайки, расстояние  60 мм, для приводов M</v>
          </cell>
          <cell r="D169" t="str">
            <v>шт.</v>
          </cell>
          <cell r="E169">
            <v>600</v>
          </cell>
          <cell r="F169">
            <v>0.4075</v>
          </cell>
          <cell r="H169">
            <v>355.5</v>
          </cell>
          <cell r="I169">
            <v>142.88400000000001</v>
          </cell>
          <cell r="J169">
            <v>0.5176911392405062</v>
          </cell>
          <cell r="L169">
            <v>500</v>
          </cell>
          <cell r="M169" t="str">
            <v>В наличии</v>
          </cell>
          <cell r="N169">
            <v>550</v>
          </cell>
          <cell r="O169">
            <v>0.19999999999999996</v>
          </cell>
          <cell r="P169">
            <v>355.5</v>
          </cell>
        </row>
        <row r="170">
          <cell r="B170" t="str">
            <v>535.10092</v>
          </cell>
          <cell r="C170" t="str">
            <v>Крепление компактное алюминиевое с резьбой M6, расстояние  60 мм, для приводов M</v>
          </cell>
          <cell r="D170" t="str">
            <v>шт.</v>
          </cell>
          <cell r="E170">
            <v>700</v>
          </cell>
          <cell r="F170">
            <v>0.4075</v>
          </cell>
          <cell r="H170">
            <v>414.75</v>
          </cell>
          <cell r="I170">
            <v>160.2468</v>
          </cell>
          <cell r="J170">
            <v>0.5363564556962025</v>
          </cell>
          <cell r="L170">
            <v>550</v>
          </cell>
          <cell r="M170" t="str">
            <v>В наличии</v>
          </cell>
          <cell r="N170">
            <v>605</v>
          </cell>
          <cell r="O170">
            <v>0.2727272727272727</v>
          </cell>
          <cell r="P170">
            <v>414.75</v>
          </cell>
        </row>
        <row r="171">
          <cell r="B171" t="str">
            <v>535.10093</v>
          </cell>
          <cell r="C171" t="str">
            <v>Крепление компактное с защёлкой, до 30Нм, для приводов M</v>
          </cell>
          <cell r="D171" t="str">
            <v>шт.</v>
          </cell>
          <cell r="E171">
            <v>550</v>
          </cell>
          <cell r="F171">
            <v>0.4075</v>
          </cell>
          <cell r="H171">
            <v>325.875</v>
          </cell>
          <cell r="I171">
            <v>129.5532</v>
          </cell>
          <cell r="J171">
            <v>0.5229341311852704</v>
          </cell>
          <cell r="L171">
            <v>450</v>
          </cell>
          <cell r="M171" t="str">
            <v>Под заказ</v>
          </cell>
          <cell r="N171">
            <v>495</v>
          </cell>
          <cell r="O171">
            <v>0.22222222222222232</v>
          </cell>
          <cell r="P171">
            <v>325.875</v>
          </cell>
        </row>
        <row r="172">
          <cell r="B172" t="str">
            <v>535.10095</v>
          </cell>
          <cell r="C172" t="str">
            <v>Крепление компактное алюминиевое маркизное с пружиной, 2 отверстия M6, и 2 места под гайки M6, для приводов M</v>
          </cell>
          <cell r="D172" t="str">
            <v>шт.</v>
          </cell>
          <cell r="E172">
            <v>550</v>
          </cell>
          <cell r="F172">
            <v>0.4075</v>
          </cell>
          <cell r="H172">
            <v>325.875</v>
          </cell>
          <cell r="I172">
            <v>134.9586</v>
          </cell>
          <cell r="J172">
            <v>0.5030293210586881</v>
          </cell>
          <cell r="L172">
            <v>450</v>
          </cell>
          <cell r="M172" t="str">
            <v>В наличии</v>
          </cell>
          <cell r="N172">
            <v>495</v>
          </cell>
          <cell r="O172">
            <v>0.22222222222222232</v>
          </cell>
          <cell r="P172">
            <v>325.875</v>
          </cell>
        </row>
        <row r="173">
          <cell r="B173" t="str">
            <v>537.10001</v>
          </cell>
          <cell r="C173" t="str">
            <v>Крепление настенное для приводов XL</v>
          </cell>
          <cell r="D173" t="str">
            <v>шт.</v>
          </cell>
          <cell r="E173">
            <v>1500</v>
          </cell>
          <cell r="F173">
            <v>0.4075</v>
          </cell>
          <cell r="H173">
            <v>888.75</v>
          </cell>
          <cell r="I173">
            <v>343.95480000000003</v>
          </cell>
          <cell r="J173">
            <v>0.5355884556962025</v>
          </cell>
          <cell r="L173">
            <v>1250</v>
          </cell>
          <cell r="M173" t="str">
            <v>В наличии</v>
          </cell>
          <cell r="N173">
            <v>1375</v>
          </cell>
          <cell r="O173">
            <v>0.19999999999999996</v>
          </cell>
          <cell r="P173">
            <v>888.75</v>
          </cell>
        </row>
        <row r="174">
          <cell r="B174" t="str">
            <v>557.23110</v>
          </cell>
          <cell r="C174" t="str">
            <v>Антенна с кабелем для DMBD радио модуля. длина 1 м</v>
          </cell>
          <cell r="D174" t="str">
            <v>шт.</v>
          </cell>
          <cell r="E174">
            <v>1950</v>
          </cell>
          <cell r="F174">
            <v>0.4075</v>
          </cell>
          <cell r="H174">
            <v>1155.375</v>
          </cell>
          <cell r="I174">
            <v>503.50072499999993</v>
          </cell>
          <cell r="J174">
            <v>0.47705215189873423</v>
          </cell>
          <cell r="L174">
            <v>1600</v>
          </cell>
          <cell r="M174" t="str">
            <v>Под заказ</v>
          </cell>
          <cell r="N174">
            <v>1760</v>
          </cell>
          <cell r="O174">
            <v>0.21875</v>
          </cell>
          <cell r="P174">
            <v>1155.375</v>
          </cell>
        </row>
        <row r="175">
          <cell r="B175" t="str">
            <v>575.11055</v>
          </cell>
          <cell r="C175" t="str">
            <v>Блокирующий ригель с крюком 2х секционный</v>
          </cell>
          <cell r="D175" t="str">
            <v>шт.</v>
          </cell>
          <cell r="E175">
            <v>1200</v>
          </cell>
          <cell r="F175">
            <v>0.4075</v>
          </cell>
          <cell r="H175">
            <v>711</v>
          </cell>
          <cell r="I175">
            <v>351.27729</v>
          </cell>
          <cell r="J175">
            <v>0.40712693670886074</v>
          </cell>
          <cell r="L175">
            <v>1000</v>
          </cell>
          <cell r="M175" t="str">
            <v>Под заказ</v>
          </cell>
          <cell r="N175">
            <v>1100</v>
          </cell>
          <cell r="O175">
            <v>0.19999999999999996</v>
          </cell>
          <cell r="P175">
            <v>711</v>
          </cell>
        </row>
        <row r="176">
          <cell r="B176" t="str">
            <v>575.11057</v>
          </cell>
          <cell r="C176" t="str">
            <v>Блокирующий ригель с крюком 3х секционный</v>
          </cell>
          <cell r="D176" t="str">
            <v>шт.</v>
          </cell>
          <cell r="E176">
            <v>1350</v>
          </cell>
          <cell r="F176">
            <v>0.4075</v>
          </cell>
          <cell r="H176">
            <v>799.875</v>
          </cell>
          <cell r="I176">
            <v>364.20110999999997</v>
          </cell>
          <cell r="J176">
            <v>0.4536129620253165</v>
          </cell>
          <cell r="L176">
            <v>1100</v>
          </cell>
          <cell r="M176" t="str">
            <v>Под заказ</v>
          </cell>
          <cell r="N176">
            <v>1210</v>
          </cell>
          <cell r="O176">
            <v>0.2272727272727273</v>
          </cell>
          <cell r="P176">
            <v>799.875</v>
          </cell>
        </row>
        <row r="177">
          <cell r="B177" t="str">
            <v>575.11058</v>
          </cell>
          <cell r="C177" t="str">
            <v>Блокирующий ригель 1 секционный,  ламели от 8 до 14 мм, для октовала 60</v>
          </cell>
          <cell r="D177" t="str">
            <v>шт.</v>
          </cell>
          <cell r="E177">
            <v>700</v>
          </cell>
          <cell r="F177">
            <v>0.4075</v>
          </cell>
          <cell r="H177">
            <v>414.75</v>
          </cell>
          <cell r="I177">
            <v>189.06615</v>
          </cell>
          <cell r="J177">
            <v>0.45297316455696207</v>
          </cell>
          <cell r="L177">
            <v>550</v>
          </cell>
          <cell r="M177" t="str">
            <v>Под заказ</v>
          </cell>
          <cell r="N177">
            <v>605</v>
          </cell>
          <cell r="O177">
            <v>0.2727272727272727</v>
          </cell>
          <cell r="P177">
            <v>414.75</v>
          </cell>
        </row>
        <row r="178">
          <cell r="B178" t="str">
            <v>575.11059</v>
          </cell>
          <cell r="C178" t="str">
            <v>Блокирующий ригель 2 секционный,  ламели от 8 до 14 мм, для октовала 60</v>
          </cell>
          <cell r="D178" t="str">
            <v>шт.</v>
          </cell>
          <cell r="E178">
            <v>1000</v>
          </cell>
          <cell r="F178">
            <v>0.4075</v>
          </cell>
          <cell r="H178">
            <v>592.5</v>
          </cell>
          <cell r="I178">
            <v>253.75896</v>
          </cell>
          <cell r="J178">
            <v>0.48605780253164554</v>
          </cell>
          <cell r="L178">
            <v>800</v>
          </cell>
          <cell r="M178" t="str">
            <v>Под заказ</v>
          </cell>
          <cell r="N178">
            <v>880</v>
          </cell>
          <cell r="O178">
            <v>0.25</v>
          </cell>
          <cell r="P178">
            <v>592.5</v>
          </cell>
        </row>
        <row r="179">
          <cell r="B179" t="str">
            <v>575.11060</v>
          </cell>
          <cell r="C179" t="str">
            <v>Восьмигранное кольцо 60 мм, используется с ригелями 575.11055 и 575.11057</v>
          </cell>
          <cell r="D179" t="str">
            <v>шт.</v>
          </cell>
          <cell r="E179">
            <v>450</v>
          </cell>
          <cell r="F179">
            <v>0.4075</v>
          </cell>
          <cell r="H179">
            <v>266.625</v>
          </cell>
          <cell r="I179">
            <v>91.15659</v>
          </cell>
          <cell r="J179">
            <v>0.5897312405063292</v>
          </cell>
          <cell r="L179">
            <v>350</v>
          </cell>
          <cell r="M179" t="str">
            <v>Под заказ</v>
          </cell>
          <cell r="N179">
            <v>385</v>
          </cell>
          <cell r="O179">
            <v>0.2857142857142858</v>
          </cell>
          <cell r="P179">
            <v>266.625</v>
          </cell>
        </row>
        <row r="180">
          <cell r="B180" t="str">
            <v>575.11070</v>
          </cell>
          <cell r="C180" t="str">
            <v>Восьмигранное кольцо 70 мм, используется с ригелями 575.11055 и 575.11057</v>
          </cell>
          <cell r="D180" t="str">
            <v>шт.</v>
          </cell>
          <cell r="E180">
            <v>500</v>
          </cell>
          <cell r="F180">
            <v>0.4075</v>
          </cell>
          <cell r="H180">
            <v>296.25</v>
          </cell>
          <cell r="I180">
            <v>110.97324</v>
          </cell>
          <cell r="J180">
            <v>0.5504881417721519</v>
          </cell>
          <cell r="L180">
            <v>400</v>
          </cell>
          <cell r="M180" t="str">
            <v>Под заказ</v>
          </cell>
          <cell r="N180">
            <v>440</v>
          </cell>
          <cell r="O180">
            <v>0.25</v>
          </cell>
          <cell r="P180">
            <v>296.25</v>
          </cell>
        </row>
        <row r="181">
          <cell r="B181" t="str">
            <v>575.12040</v>
          </cell>
          <cell r="C181" t="str">
            <v>Гильза со штифтом 6мм для вала Ø 40 мм</v>
          </cell>
          <cell r="D181" t="str">
            <v>шт.</v>
          </cell>
          <cell r="E181">
            <v>550</v>
          </cell>
          <cell r="F181">
            <v>0.4075</v>
          </cell>
          <cell r="H181">
            <v>325.875</v>
          </cell>
          <cell r="I181">
            <v>124.84489500000002</v>
          </cell>
          <cell r="J181">
            <v>0.5402719631760644</v>
          </cell>
          <cell r="L181">
            <v>450</v>
          </cell>
          <cell r="M181" t="str">
            <v>В наличии</v>
          </cell>
          <cell r="N181">
            <v>495</v>
          </cell>
          <cell r="O181">
            <v>0.22222222222222232</v>
          </cell>
          <cell r="P181">
            <v>325.875</v>
          </cell>
        </row>
        <row r="182">
          <cell r="B182" t="str">
            <v>575.12050</v>
          </cell>
          <cell r="C182" t="str">
            <v>Гильза со штифтом 6мм для вала Ø 50 мм</v>
          </cell>
          <cell r="D182" t="str">
            <v>шт.</v>
          </cell>
          <cell r="E182">
            <v>600</v>
          </cell>
          <cell r="F182">
            <v>0.4075</v>
          </cell>
          <cell r="H182">
            <v>355.5</v>
          </cell>
          <cell r="I182">
            <v>138.71655</v>
          </cell>
          <cell r="J182">
            <v>0.5317584810126582</v>
          </cell>
          <cell r="L182">
            <v>500</v>
          </cell>
          <cell r="M182" t="str">
            <v>В наличии</v>
          </cell>
          <cell r="N182">
            <v>550</v>
          </cell>
          <cell r="O182">
            <v>0.19999999999999996</v>
          </cell>
          <cell r="P182">
            <v>355.5</v>
          </cell>
        </row>
        <row r="183">
          <cell r="B183" t="str">
            <v>575.12150</v>
          </cell>
          <cell r="C183" t="str">
            <v>Гильза под вал Ø 50 мм. Без штифта</v>
          </cell>
          <cell r="D183" t="str">
            <v>шт.</v>
          </cell>
          <cell r="E183">
            <v>550</v>
          </cell>
          <cell r="F183">
            <v>0.4075</v>
          </cell>
          <cell r="H183">
            <v>325.875</v>
          </cell>
          <cell r="I183">
            <v>138.71655</v>
          </cell>
          <cell r="J183">
            <v>0.48919107019562713</v>
          </cell>
          <cell r="L183">
            <v>450</v>
          </cell>
          <cell r="M183" t="str">
            <v>В наличии</v>
          </cell>
          <cell r="N183">
            <v>495</v>
          </cell>
          <cell r="O183">
            <v>0.22222222222222232</v>
          </cell>
          <cell r="P183">
            <v>325.875</v>
          </cell>
        </row>
        <row r="184">
          <cell r="B184" t="str">
            <v>575.12178</v>
          </cell>
          <cell r="C184" t="str">
            <v>Гильза под вал Ø 78 мм. Без штифта</v>
          </cell>
          <cell r="D184" t="str">
            <v>шт.</v>
          </cell>
          <cell r="E184">
            <v>1000</v>
          </cell>
          <cell r="F184">
            <v>0.4075</v>
          </cell>
          <cell r="H184">
            <v>592.5</v>
          </cell>
          <cell r="I184">
            <v>216.00148500000003</v>
          </cell>
          <cell r="J184">
            <v>0.5625286379746836</v>
          </cell>
          <cell r="L184">
            <v>800</v>
          </cell>
          <cell r="M184" t="str">
            <v>В наличии</v>
          </cell>
          <cell r="N184">
            <v>880</v>
          </cell>
          <cell r="O184">
            <v>0.25</v>
          </cell>
          <cell r="P184">
            <v>592.5</v>
          </cell>
        </row>
        <row r="185">
          <cell r="B185" t="str">
            <v>575.12360</v>
          </cell>
          <cell r="C185" t="str">
            <v>Гильза белого цвета для вала Acmeda S60|80</v>
          </cell>
          <cell r="D185" t="str">
            <v>шт.</v>
          </cell>
          <cell r="E185">
            <v>300</v>
          </cell>
          <cell r="F185">
            <v>0.4075</v>
          </cell>
          <cell r="H185">
            <v>177.75</v>
          </cell>
          <cell r="I185">
            <v>55.902525000000004</v>
          </cell>
          <cell r="J185">
            <v>0.6225989873417722</v>
          </cell>
          <cell r="L185">
            <v>250</v>
          </cell>
          <cell r="M185" t="str">
            <v>Под заказ</v>
          </cell>
          <cell r="N185">
            <v>275</v>
          </cell>
          <cell r="O185">
            <v>0.19999999999999996</v>
          </cell>
          <cell r="P185">
            <v>177.75</v>
          </cell>
        </row>
        <row r="186">
          <cell r="B186" t="str">
            <v>575.13060</v>
          </cell>
          <cell r="C186" t="str">
            <v>Гильза с выдвигающимся шрифтом для валов Acmeda S60|80</v>
          </cell>
          <cell r="D186" t="str">
            <v>шт.</v>
          </cell>
          <cell r="E186">
            <v>2000</v>
          </cell>
          <cell r="F186">
            <v>0.4075</v>
          </cell>
          <cell r="H186">
            <v>1185</v>
          </cell>
          <cell r="I186">
            <v>508.7709899999999</v>
          </cell>
          <cell r="J186">
            <v>0.48478887088607603</v>
          </cell>
          <cell r="L186">
            <v>1650</v>
          </cell>
          <cell r="M186" t="str">
            <v>Под заказ</v>
          </cell>
          <cell r="N186">
            <v>1815</v>
          </cell>
          <cell r="O186">
            <v>0.21212121212121215</v>
          </cell>
          <cell r="P186">
            <v>1185</v>
          </cell>
        </row>
        <row r="187">
          <cell r="B187" t="str">
            <v>575.16060</v>
          </cell>
          <cell r="C187" t="str">
            <v>Промежуточная капсула белого цвета (штыревая) для валов Acmeda S45</v>
          </cell>
          <cell r="D187" t="str">
            <v>шт.</v>
          </cell>
          <cell r="E187">
            <v>1200</v>
          </cell>
          <cell r="F187">
            <v>0.4075</v>
          </cell>
          <cell r="H187">
            <v>711</v>
          </cell>
          <cell r="I187">
            <v>329.8153949999999</v>
          </cell>
          <cell r="J187">
            <v>0.44334954430379764</v>
          </cell>
          <cell r="L187">
            <v>1000</v>
          </cell>
          <cell r="M187" t="str">
            <v>Под заказ</v>
          </cell>
          <cell r="N187">
            <v>1100</v>
          </cell>
          <cell r="O187">
            <v>0.19999999999999996</v>
          </cell>
          <cell r="P187">
            <v>711</v>
          </cell>
        </row>
        <row r="188">
          <cell r="B188" t="str">
            <v>575.17060</v>
          </cell>
          <cell r="C188" t="str">
            <v>Промежуточная капсула белого цвета (гнездовая) для валов Acmeda S45</v>
          </cell>
          <cell r="D188" t="str">
            <v>шт.</v>
          </cell>
          <cell r="E188">
            <v>2650</v>
          </cell>
          <cell r="F188">
            <v>0.4075</v>
          </cell>
          <cell r="H188">
            <v>1570.125</v>
          </cell>
          <cell r="I188">
            <v>712.25973</v>
          </cell>
          <cell r="J188">
            <v>0.45564099928349655</v>
          </cell>
          <cell r="L188">
            <v>2200</v>
          </cell>
          <cell r="M188" t="str">
            <v>Под заказ</v>
          </cell>
          <cell r="N188">
            <v>2420</v>
          </cell>
          <cell r="O188">
            <v>0.20454545454545459</v>
          </cell>
          <cell r="P188">
            <v>1570.125</v>
          </cell>
        </row>
        <row r="189">
          <cell r="B189" t="str">
            <v>575.18060</v>
          </cell>
          <cell r="C189" t="str">
            <v>Промежуточная опора белого цвета для валов Acmeda S45</v>
          </cell>
          <cell r="D189" t="str">
            <v>шт.</v>
          </cell>
          <cell r="E189">
            <v>2200</v>
          </cell>
          <cell r="F189">
            <v>0.4075</v>
          </cell>
          <cell r="H189">
            <v>1303.5</v>
          </cell>
          <cell r="I189">
            <v>505.6128</v>
          </cell>
          <cell r="J189">
            <v>0.534533670886076</v>
          </cell>
          <cell r="L189">
            <v>1800</v>
          </cell>
          <cell r="M189" t="str">
            <v>Под заказ</v>
          </cell>
          <cell r="N189">
            <v>1980</v>
          </cell>
          <cell r="O189">
            <v>0.22222222222222232</v>
          </cell>
          <cell r="P189">
            <v>1303.5</v>
          </cell>
        </row>
        <row r="190">
          <cell r="B190" t="str">
            <v>575.24800</v>
          </cell>
          <cell r="C190" t="str">
            <v>Комплект гильз для валов 48 мм Acmeda, совместимы с проходными креплениями 523.40002 и 525.40004.</v>
          </cell>
          <cell r="D190" t="str">
            <v>шт.</v>
          </cell>
          <cell r="E190">
            <v>1350</v>
          </cell>
          <cell r="F190">
            <v>0.4075</v>
          </cell>
          <cell r="H190">
            <v>799.875</v>
          </cell>
          <cell r="I190">
            <v>272.51563500000003</v>
          </cell>
          <cell r="J190">
            <v>0.5911626666666666</v>
          </cell>
          <cell r="L190">
            <v>1100</v>
          </cell>
          <cell r="M190" t="str">
            <v>В наличии</v>
          </cell>
          <cell r="N190">
            <v>1210</v>
          </cell>
          <cell r="O190">
            <v>0.2272727272727273</v>
          </cell>
          <cell r="P190">
            <v>799.875</v>
          </cell>
        </row>
        <row r="191">
          <cell r="B191" t="str">
            <v>575.24801</v>
          </cell>
          <cell r="C191" t="str">
            <v>Капсула на гильзу для вала 48 мм Acmeda, подходит для креплений 525.40001 и 525.40003.</v>
          </cell>
          <cell r="D191" t="str">
            <v>шт.</v>
          </cell>
          <cell r="E191">
            <v>300</v>
          </cell>
          <cell r="F191">
            <v>0.4075</v>
          </cell>
          <cell r="H191">
            <v>177.75</v>
          </cell>
          <cell r="I191">
            <v>66.3857775</v>
          </cell>
          <cell r="J191">
            <v>0.5518259746835443</v>
          </cell>
          <cell r="L191">
            <v>250</v>
          </cell>
          <cell r="M191" t="str">
            <v>В наличии</v>
          </cell>
          <cell r="N191">
            <v>275</v>
          </cell>
          <cell r="O191">
            <v>0.19999999999999996</v>
          </cell>
          <cell r="P191">
            <v>177.75</v>
          </cell>
        </row>
        <row r="192">
          <cell r="B192" t="str">
            <v>575.25000</v>
          </cell>
          <cell r="C192" t="str">
            <v>Капсула на гильзу для вала 2'' (50 мм) Rollease, подходит для креплений 525.40001 и 525.40003.</v>
          </cell>
          <cell r="D192" t="str">
            <v>шт.</v>
          </cell>
          <cell r="E192">
            <v>300</v>
          </cell>
          <cell r="F192">
            <v>0.4075</v>
          </cell>
          <cell r="H192">
            <v>177.75</v>
          </cell>
          <cell r="I192">
            <v>66.3857775</v>
          </cell>
          <cell r="J192">
            <v>0.5518259746835443</v>
          </cell>
          <cell r="L192">
            <v>250</v>
          </cell>
          <cell r="M192" t="str">
            <v>Под заказ</v>
          </cell>
          <cell r="N192">
            <v>275</v>
          </cell>
          <cell r="O192">
            <v>0.19999999999999996</v>
          </cell>
          <cell r="P192">
            <v>177.75</v>
          </cell>
        </row>
        <row r="193">
          <cell r="B193" t="str">
            <v>575.26000</v>
          </cell>
          <cell r="C193" t="str">
            <v>Капсула на гильзу белого цвета для вала Acmeda 60 мм. Совместимо с гильзами креплений 525.40002 и 525.40003.</v>
          </cell>
          <cell r="D193" t="str">
            <v>шт.</v>
          </cell>
          <cell r="E193">
            <v>300</v>
          </cell>
          <cell r="F193">
            <v>0.4075</v>
          </cell>
          <cell r="H193">
            <v>177.75</v>
          </cell>
          <cell r="I193">
            <v>66.3857775</v>
          </cell>
          <cell r="J193">
            <v>0.5518259746835443</v>
          </cell>
          <cell r="L193">
            <v>250</v>
          </cell>
          <cell r="M193" t="str">
            <v>Под заказ</v>
          </cell>
          <cell r="N193">
            <v>275</v>
          </cell>
          <cell r="O193">
            <v>0.19999999999999996</v>
          </cell>
          <cell r="P193">
            <v>177.75</v>
          </cell>
        </row>
        <row r="194">
          <cell r="B194" t="str">
            <v>575.26300</v>
          </cell>
          <cell r="C194" t="str">
            <v>Капсула на гильзу белого цвета для 2,5'' вала Rollease. Совместимо с гильзами креплений 525.40002 и 525.40003.</v>
          </cell>
          <cell r="D194" t="str">
            <v>шт.</v>
          </cell>
          <cell r="E194">
            <v>300</v>
          </cell>
          <cell r="F194">
            <v>0.4075</v>
          </cell>
          <cell r="H194">
            <v>177.75</v>
          </cell>
          <cell r="I194">
            <v>66.3857775</v>
          </cell>
          <cell r="J194">
            <v>0.5518259746835443</v>
          </cell>
          <cell r="L194">
            <v>250</v>
          </cell>
          <cell r="M194" t="str">
            <v>Под заказ</v>
          </cell>
          <cell r="N194">
            <v>275</v>
          </cell>
          <cell r="O194">
            <v>0.19999999999999996</v>
          </cell>
          <cell r="P194">
            <v>177.75</v>
          </cell>
        </row>
        <row r="195">
          <cell r="B195" t="str">
            <v>576.10150</v>
          </cell>
          <cell r="C195" t="str">
            <v>Рукоятка с крюком, серого цвета RAL7035. Длина (L) = 1500 мм</v>
          </cell>
          <cell r="D195" t="str">
            <v>шт.</v>
          </cell>
          <cell r="E195">
            <v>1350</v>
          </cell>
          <cell r="F195">
            <v>0.4075</v>
          </cell>
          <cell r="H195">
            <v>799.875</v>
          </cell>
          <cell r="I195">
            <v>336.798</v>
          </cell>
          <cell r="J195">
            <v>0.4947240506329114</v>
          </cell>
          <cell r="L195">
            <v>1100</v>
          </cell>
          <cell r="M195" t="str">
            <v>В наличии</v>
          </cell>
          <cell r="N195">
            <v>1210</v>
          </cell>
          <cell r="O195">
            <v>0.2272727272727273</v>
          </cell>
          <cell r="P195">
            <v>799.875</v>
          </cell>
        </row>
        <row r="196">
          <cell r="B196" t="str">
            <v>576.10180</v>
          </cell>
          <cell r="C196" t="str">
            <v>Рукоятка с крюком, серого цвета RAL7035. Длина (L) = 1800 мм</v>
          </cell>
          <cell r="D196" t="str">
            <v>шт.</v>
          </cell>
          <cell r="E196">
            <v>1350</v>
          </cell>
          <cell r="F196">
            <v>0.4075</v>
          </cell>
          <cell r="H196">
            <v>799.875</v>
          </cell>
          <cell r="I196">
            <v>339.8724</v>
          </cell>
          <cell r="J196">
            <v>0.4901117299578059</v>
          </cell>
          <cell r="L196">
            <v>1100</v>
          </cell>
          <cell r="M196" t="str">
            <v>В наличии</v>
          </cell>
          <cell r="N196">
            <v>1210</v>
          </cell>
          <cell r="O196">
            <v>0.2272727272727273</v>
          </cell>
          <cell r="P196">
            <v>799.875</v>
          </cell>
        </row>
        <row r="197">
          <cell r="B197" t="str">
            <v>577.10145</v>
          </cell>
          <cell r="C197" t="str">
            <v>Рым-болт с соединением 45 град., фланцем с 4 отверстиями, и шестигранной головкой 7 мм</v>
          </cell>
          <cell r="D197" t="str">
            <v>шт.</v>
          </cell>
          <cell r="E197">
            <v>2550</v>
          </cell>
          <cell r="F197">
            <v>0.4075</v>
          </cell>
          <cell r="H197">
            <v>1510.875</v>
          </cell>
          <cell r="I197">
            <v>600.1128</v>
          </cell>
          <cell r="J197">
            <v>0.5233653611317945</v>
          </cell>
          <cell r="L197">
            <v>2100</v>
          </cell>
          <cell r="M197" t="str">
            <v>Под заказ</v>
          </cell>
          <cell r="N197">
            <v>2310</v>
          </cell>
          <cell r="O197">
            <v>0.2142857142857142</v>
          </cell>
          <cell r="P197">
            <v>1510.875</v>
          </cell>
        </row>
        <row r="198">
          <cell r="B198" t="str">
            <v>577.10146</v>
          </cell>
          <cell r="C198" t="str">
            <v>Рым-болт с соединением и шестигранной головкой 7 мм</v>
          </cell>
          <cell r="D198" t="str">
            <v>шт.</v>
          </cell>
          <cell r="E198">
            <v>2650</v>
          </cell>
          <cell r="F198">
            <v>0.4075</v>
          </cell>
          <cell r="H198">
            <v>1570.125</v>
          </cell>
          <cell r="I198">
            <v>639.9288</v>
          </cell>
          <cell r="J198">
            <v>0.5109213852400286</v>
          </cell>
          <cell r="L198">
            <v>2200</v>
          </cell>
          <cell r="M198" t="str">
            <v>Под заказ</v>
          </cell>
          <cell r="N198">
            <v>2420</v>
          </cell>
          <cell r="O198">
            <v>0.20454545454545459</v>
          </cell>
          <cell r="P198">
            <v>1570.125</v>
          </cell>
        </row>
        <row r="199">
          <cell r="B199" t="str">
            <v>577.10148</v>
          </cell>
          <cell r="C199" t="str">
            <v>Рым-болт для двигателя Era XLH</v>
          </cell>
          <cell r="D199" t="str">
            <v>шт.</v>
          </cell>
          <cell r="E199">
            <v>2650</v>
          </cell>
          <cell r="F199">
            <v>0.4075</v>
          </cell>
          <cell r="H199">
            <v>1570.125</v>
          </cell>
          <cell r="I199">
            <v>666.6578099999999</v>
          </cell>
          <cell r="J199">
            <v>0.4904931951277765</v>
          </cell>
          <cell r="L199">
            <v>2200</v>
          </cell>
          <cell r="M199" t="str">
            <v>В наличии</v>
          </cell>
          <cell r="N199">
            <v>2420</v>
          </cell>
          <cell r="O199">
            <v>0.20454545454545459</v>
          </cell>
          <cell r="P199">
            <v>1570.125</v>
          </cell>
        </row>
        <row r="200">
          <cell r="B200" t="str">
            <v>577.14190</v>
          </cell>
          <cell r="C200" t="str">
            <v>Рым-болт с соединением 90 град., фланцем с 2 отверстиями, и шестигранной головкой 7 мм</v>
          </cell>
          <cell r="D200" t="str">
            <v>шт.</v>
          </cell>
          <cell r="E200">
            <v>2550</v>
          </cell>
          <cell r="F200">
            <v>0.4075</v>
          </cell>
          <cell r="H200">
            <v>1510.875</v>
          </cell>
          <cell r="I200">
            <v>651.1428</v>
          </cell>
          <cell r="J200">
            <v>0.4828352047654505</v>
          </cell>
          <cell r="L200">
            <v>2100</v>
          </cell>
          <cell r="M200" t="str">
            <v>Под заказ</v>
          </cell>
          <cell r="N200">
            <v>2310</v>
          </cell>
          <cell r="O200">
            <v>0.2142857142857142</v>
          </cell>
          <cell r="P200">
            <v>1510.875</v>
          </cell>
        </row>
        <row r="201">
          <cell r="B201" t="str">
            <v>578.15045</v>
          </cell>
          <cell r="C201" t="str">
            <v>Рукоятка с шарнирным соединением с крюком, белого цвета RAL9010. Длина (L) = 1500 мм</v>
          </cell>
          <cell r="D201" t="str">
            <v>шт.</v>
          </cell>
          <cell r="E201">
            <v>2950</v>
          </cell>
          <cell r="F201">
            <v>0.4075</v>
          </cell>
          <cell r="H201">
            <v>1747.875</v>
          </cell>
          <cell r="I201">
            <v>765.4499999999999</v>
          </cell>
          <cell r="J201">
            <v>0.47448187084316673</v>
          </cell>
          <cell r="L201">
            <v>2450</v>
          </cell>
          <cell r="M201" t="str">
            <v>Под заказ</v>
          </cell>
          <cell r="N201">
            <v>2695</v>
          </cell>
          <cell r="O201">
            <v>0.20408163265306123</v>
          </cell>
          <cell r="P201">
            <v>1747.875</v>
          </cell>
        </row>
        <row r="202">
          <cell r="B202" t="str">
            <v>578.18047</v>
          </cell>
          <cell r="C202" t="str">
            <v>Рукоятка для скрытого соединения, с квадратным отверстием 8 мм. Длина (L) =1500 мм (необходимо использовать с арт. 578.18048)</v>
          </cell>
          <cell r="D202" t="str">
            <v>шт.</v>
          </cell>
          <cell r="E202">
            <v>7950</v>
          </cell>
          <cell r="F202">
            <v>0.4075</v>
          </cell>
          <cell r="H202">
            <v>4710.375</v>
          </cell>
          <cell r="I202">
            <v>2222.8668000000002</v>
          </cell>
          <cell r="J202">
            <v>0.43370959636971573</v>
          </cell>
          <cell r="L202">
            <v>6600</v>
          </cell>
          <cell r="M202" t="str">
            <v>Под заказ</v>
          </cell>
          <cell r="N202">
            <v>7260</v>
          </cell>
          <cell r="O202">
            <v>0.20454545454545459</v>
          </cell>
          <cell r="P202">
            <v>4710.375</v>
          </cell>
        </row>
        <row r="203">
          <cell r="B203" t="str">
            <v>578.18048</v>
          </cell>
          <cell r="C203" t="str">
            <v>Скрытое соединение, с квадратным отверстием 8 мм, с шестигранной рукояткой 7 мм (необходимо использовать с арт. 578.18047)</v>
          </cell>
          <cell r="D203" t="str">
            <v>шт.</v>
          </cell>
          <cell r="E203">
            <v>1050</v>
          </cell>
          <cell r="F203">
            <v>0.4075</v>
          </cell>
          <cell r="H203">
            <v>622.125</v>
          </cell>
          <cell r="I203">
            <v>245.97719999999998</v>
          </cell>
          <cell r="J203">
            <v>0.5255412658227848</v>
          </cell>
          <cell r="L203">
            <v>850</v>
          </cell>
          <cell r="M203" t="str">
            <v>Под заказ</v>
          </cell>
          <cell r="N203">
            <v>935</v>
          </cell>
          <cell r="O203">
            <v>0.23529411764705888</v>
          </cell>
          <cell r="P203">
            <v>622.125</v>
          </cell>
        </row>
        <row r="204">
          <cell r="B204" t="str">
            <v>579.15145</v>
          </cell>
          <cell r="C204" t="str">
            <v>Рукоятка с фланцем с 2 отверстиями и шестигранной головкой 7 мм, белого цвета RAL9010 Длина (L) =1500 мм</v>
          </cell>
          <cell r="D204" t="str">
            <v>шт.</v>
          </cell>
          <cell r="E204">
            <v>4150</v>
          </cell>
          <cell r="F204">
            <v>0.4075</v>
          </cell>
          <cell r="H204">
            <v>2458.875</v>
          </cell>
          <cell r="I204">
            <v>1114.4951999999998</v>
          </cell>
          <cell r="J204">
            <v>0.4560950678664024</v>
          </cell>
          <cell r="L204">
            <v>3450</v>
          </cell>
          <cell r="M204" t="str">
            <v>Под заказ</v>
          </cell>
          <cell r="N204">
            <v>3795</v>
          </cell>
          <cell r="O204">
            <v>0.2028985507246377</v>
          </cell>
          <cell r="P204">
            <v>2458.875</v>
          </cell>
        </row>
        <row r="205">
          <cell r="B205" t="str">
            <v>585.10200</v>
          </cell>
          <cell r="C205" t="str">
            <v>Регулировочный ключ для приводов с мех. Концевиками</v>
          </cell>
          <cell r="D205" t="str">
            <v>шт.</v>
          </cell>
          <cell r="E205">
            <v>200</v>
          </cell>
          <cell r="F205">
            <v>0.4075</v>
          </cell>
          <cell r="H205">
            <v>118.5</v>
          </cell>
          <cell r="I205">
            <v>33.688305</v>
          </cell>
          <cell r="J205">
            <v>0.6588526075949367</v>
          </cell>
          <cell r="L205">
            <v>150</v>
          </cell>
          <cell r="M205" t="str">
            <v>В наличии</v>
          </cell>
          <cell r="N205">
            <v>165</v>
          </cell>
          <cell r="O205">
            <v>0.33333333333333326</v>
          </cell>
          <cell r="P205">
            <v>118.5</v>
          </cell>
        </row>
        <row r="206">
          <cell r="B206" t="str">
            <v>AIR 1RW</v>
          </cell>
          <cell r="C206" t="str">
            <v>Пульт настенный бесконтактный 1 канальный, управление жестами.</v>
          </cell>
          <cell r="D206" t="str">
            <v>шт</v>
          </cell>
          <cell r="E206">
            <v>13100</v>
          </cell>
          <cell r="F206">
            <v>0.4075</v>
          </cell>
          <cell r="H206">
            <v>7761.75</v>
          </cell>
          <cell r="I206">
            <v>3199.0901250000006</v>
          </cell>
          <cell r="J206">
            <v>0.5054068798917769</v>
          </cell>
          <cell r="L206">
            <v>10900</v>
          </cell>
          <cell r="M206" t="str">
            <v>В наличии</v>
          </cell>
          <cell r="N206">
            <v>11990</v>
          </cell>
          <cell r="O206">
            <v>0.201834862385321</v>
          </cell>
          <cell r="P206">
            <v>7761.75</v>
          </cell>
        </row>
        <row r="207">
          <cell r="B207" t="str">
            <v>AMG257A00</v>
          </cell>
          <cell r="C207" t="str">
            <v>Заглушка для E TRACT COMFORT/EDGE, шт</v>
          </cell>
          <cell r="D207" t="str">
            <v>шт</v>
          </cell>
          <cell r="E207">
            <v>700</v>
          </cell>
          <cell r="F207">
            <v>0.4075</v>
          </cell>
          <cell r="H207">
            <v>414.75</v>
          </cell>
          <cell r="I207">
            <v>158.6277</v>
          </cell>
          <cell r="J207">
            <v>0.5410410126582278</v>
          </cell>
          <cell r="L207">
            <v>550</v>
          </cell>
          <cell r="M207" t="str">
            <v>В наличии</v>
          </cell>
          <cell r="N207">
            <v>605</v>
          </cell>
          <cell r="O207">
            <v>0.2727272727272727</v>
          </cell>
          <cell r="P207">
            <v>414.75</v>
          </cell>
        </row>
        <row r="208">
          <cell r="B208" t="str">
            <v>BiDi-Awning</v>
          </cell>
          <cell r="C208" t="str">
            <v>Радиоуправление для маркиз с обратной связью, IP55, малогабаритный</v>
          </cell>
          <cell r="D208" t="str">
            <v>шт</v>
          </cell>
          <cell r="E208">
            <v>5900</v>
          </cell>
          <cell r="P208">
            <v>3495.75</v>
          </cell>
        </row>
        <row r="209">
          <cell r="B209" t="str">
            <v>BiDi-Shutter</v>
          </cell>
          <cell r="C209" t="str">
            <v>Радиоуправление для роллет с обратной связью, скрытый монтаж</v>
          </cell>
          <cell r="D209" t="str">
            <v>шт</v>
          </cell>
          <cell r="E209">
            <v>5900</v>
          </cell>
        </row>
        <row r="210">
          <cell r="B210" t="str">
            <v>BiDi-Switch</v>
          </cell>
          <cell r="C210" t="str">
            <v>Радиоуправление для освещения с обратной связью, скрытый монтаж</v>
          </cell>
          <cell r="D210" t="str">
            <v>шт</v>
          </cell>
          <cell r="E210">
            <v>5900</v>
          </cell>
        </row>
        <row r="211">
          <cell r="B211" t="str">
            <v>CN-CB75010350KIT50</v>
          </cell>
          <cell r="C211" t="str">
            <v>Круглая скоба, потолочное крепление. Комплект из 50 шт.</v>
          </cell>
          <cell r="D211" t="str">
            <v>компл</v>
          </cell>
          <cell r="E211">
            <v>5000</v>
          </cell>
          <cell r="F211">
            <v>0.4075</v>
          </cell>
          <cell r="H211">
            <v>2962.5</v>
          </cell>
          <cell r="I211">
            <v>1574.72</v>
          </cell>
          <cell r="J211">
            <v>0.3621387341772152</v>
          </cell>
          <cell r="L211">
            <v>2750</v>
          </cell>
          <cell r="M211" t="str">
            <v>В наличии</v>
          </cell>
          <cell r="N211">
            <v>3025</v>
          </cell>
          <cell r="O211">
            <v>0.8181818181818181</v>
          </cell>
          <cell r="P211">
            <v>2962.5</v>
          </cell>
        </row>
        <row r="212">
          <cell r="B212" t="str">
            <v>CN-CR75010830KIT200</v>
          </cell>
          <cell r="C212" t="str">
            <v>Бегунок с вращающейся серьгой. Комплект из 200 шт.</v>
          </cell>
          <cell r="D212" t="str">
            <v>компл</v>
          </cell>
          <cell r="E212">
            <v>8500</v>
          </cell>
          <cell r="F212">
            <v>0.4075</v>
          </cell>
          <cell r="H212">
            <v>5036.25</v>
          </cell>
          <cell r="I212">
            <v>1912.6800000000003</v>
          </cell>
          <cell r="J212">
            <v>0.5442609084139984</v>
          </cell>
          <cell r="L212">
            <v>6500</v>
          </cell>
          <cell r="M212" t="str">
            <v>В наличии</v>
          </cell>
          <cell r="N212">
            <v>7150</v>
          </cell>
          <cell r="O212">
            <v>0.3076923076923077</v>
          </cell>
          <cell r="P212">
            <v>5036.25</v>
          </cell>
        </row>
        <row r="213">
          <cell r="B213" t="str">
            <v>CNCT3KIT</v>
          </cell>
          <cell r="C213" t="str">
            <v>Комплект карниза для одной шторы до 3.14м без автоматики. Состав: Карниз алюминиевый 3 метра XBACT3 (1 шт.), Стоп ведущей каретки CN-CT75010150 (2 шт.), Бегунок с вращающейся серьгой CN-CR75010830 (30 шт.), Заглушка AMG257A00 (2 шт.), Крепление потолочное</v>
          </cell>
          <cell r="D213" t="str">
            <v>компл</v>
          </cell>
          <cell r="E213">
            <v>5900</v>
          </cell>
          <cell r="F213">
            <v>0.4075</v>
          </cell>
          <cell r="H213">
            <v>3495.75</v>
          </cell>
          <cell r="I213">
            <v>761.6294</v>
          </cell>
          <cell r="J213">
            <v>0.7385524479725382</v>
          </cell>
          <cell r="L213">
            <v>4900</v>
          </cell>
          <cell r="M213" t="str">
            <v>В наличии</v>
          </cell>
          <cell r="N213">
            <v>5390</v>
          </cell>
          <cell r="O213">
            <v>0.20408163265306123</v>
          </cell>
          <cell r="P213">
            <v>3495.75</v>
          </cell>
        </row>
        <row r="214">
          <cell r="B214" t="str">
            <v>CNCT6KIT</v>
          </cell>
          <cell r="C214" t="str">
            <v>Комплект карниза для одной шторы до 6,14м без автоматики. Состав: Карниз алюминиевый 3 метра XBACT3 (2 шт.), Соединительная пластина CN-CT75010351 (1 шт.), Стоп ведущей каретки CN-CT75010150 (2 шт.), Бегунок с вращающейся серьгой CN-CR75010830 (60 шт.), З</v>
          </cell>
          <cell r="D214" t="str">
            <v>компл</v>
          </cell>
          <cell r="E214">
            <v>9500</v>
          </cell>
          <cell r="F214">
            <v>0.4075</v>
          </cell>
          <cell r="H214">
            <v>5628.75</v>
          </cell>
          <cell r="I214">
            <v>1308.1418</v>
          </cell>
          <cell r="J214">
            <v>0.7211156722185209</v>
          </cell>
          <cell r="L214">
            <v>7900</v>
          </cell>
          <cell r="M214" t="str">
            <v>В наличии</v>
          </cell>
          <cell r="N214">
            <v>8690</v>
          </cell>
          <cell r="O214">
            <v>0.20253164556962022</v>
          </cell>
          <cell r="P214">
            <v>5628.75</v>
          </cell>
        </row>
        <row r="215">
          <cell r="B215" t="str">
            <v>CN-CT75010150KIT20</v>
          </cell>
          <cell r="C215" t="str">
            <v>Стоп ведущей каретки. Комплект из 20 шт</v>
          </cell>
          <cell r="D215" t="str">
            <v>компл</v>
          </cell>
          <cell r="E215">
            <v>1900</v>
          </cell>
          <cell r="F215">
            <v>0.4075</v>
          </cell>
          <cell r="H215">
            <v>1125.75</v>
          </cell>
          <cell r="I215">
            <v>489.762</v>
          </cell>
          <cell r="J215">
            <v>0.47793524317121916</v>
          </cell>
          <cell r="L215">
            <v>1550</v>
          </cell>
          <cell r="M215" t="str">
            <v>В наличии</v>
          </cell>
          <cell r="N215">
            <v>1705</v>
          </cell>
          <cell r="O215">
            <v>0.22580645161290325</v>
          </cell>
          <cell r="P215">
            <v>1125.75</v>
          </cell>
        </row>
        <row r="216">
          <cell r="B216" t="str">
            <v>CN-CT75010351</v>
          </cell>
          <cell r="C216" t="str">
            <v>Соединительная пластина, шт.</v>
          </cell>
          <cell r="D216" t="str">
            <v>шт</v>
          </cell>
          <cell r="E216">
            <v>1100</v>
          </cell>
          <cell r="F216">
            <v>0.4075</v>
          </cell>
          <cell r="H216">
            <v>651.75</v>
          </cell>
          <cell r="I216">
            <v>102.13839999999999</v>
          </cell>
          <cell r="J216">
            <v>0.8119431070195627</v>
          </cell>
          <cell r="L216">
            <v>900</v>
          </cell>
          <cell r="M216" t="str">
            <v>В наличии</v>
          </cell>
          <cell r="N216">
            <v>990</v>
          </cell>
          <cell r="O216">
            <v>0.22222222222222232</v>
          </cell>
          <cell r="P216">
            <v>651.75</v>
          </cell>
        </row>
        <row r="217">
          <cell r="B217" t="str">
            <v>CN-DU75010341KIT10</v>
          </cell>
          <cell r="C217" t="str">
            <v>Крючок на заглушку. Комплект из 10 шт.</v>
          </cell>
          <cell r="D217" t="str">
            <v>компл</v>
          </cell>
          <cell r="E217">
            <v>450</v>
          </cell>
          <cell r="F217">
            <v>0.4075</v>
          </cell>
          <cell r="H217">
            <v>266.625</v>
          </cell>
          <cell r="I217">
            <v>85.23899999999999</v>
          </cell>
          <cell r="J217">
            <v>0.6163645569620254</v>
          </cell>
          <cell r="L217">
            <v>350</v>
          </cell>
          <cell r="M217" t="str">
            <v>В наличии</v>
          </cell>
          <cell r="N217">
            <v>385</v>
          </cell>
          <cell r="O217">
            <v>0.2857142857142858</v>
          </cell>
          <cell r="P217">
            <v>266.625</v>
          </cell>
        </row>
        <row r="218">
          <cell r="B218" t="str">
            <v>CN-MC10390TB10021KIT10</v>
          </cell>
          <cell r="C218" t="str">
            <v>Комплект каретки для прямого карниза с зажимами для ремня. 10 шт.</v>
          </cell>
          <cell r="D218" t="str">
            <v>компл</v>
          </cell>
          <cell r="E218">
            <v>6000</v>
          </cell>
          <cell r="F218">
            <v>0.4075</v>
          </cell>
          <cell r="H218">
            <v>3555</v>
          </cell>
          <cell r="I218">
            <v>1904.3640000000003</v>
          </cell>
          <cell r="J218">
            <v>0.3571767088607594</v>
          </cell>
          <cell r="L218">
            <v>3900</v>
          </cell>
          <cell r="M218" t="str">
            <v>В наличии</v>
          </cell>
          <cell r="N218">
            <v>4290</v>
          </cell>
          <cell r="O218">
            <v>0.5384615384615385</v>
          </cell>
          <cell r="P218">
            <v>3555</v>
          </cell>
        </row>
        <row r="219">
          <cell r="B219" t="str">
            <v>CN-MC75010590</v>
          </cell>
          <cell r="C219" t="str">
            <v>Ведущая каретка для прямого и гнутого карниза, шт</v>
          </cell>
          <cell r="D219" t="str">
            <v>шт</v>
          </cell>
          <cell r="E219">
            <v>1150</v>
          </cell>
          <cell r="F219">
            <v>0.4075</v>
          </cell>
          <cell r="H219">
            <v>681.375</v>
          </cell>
          <cell r="I219">
            <v>190.43640000000002</v>
          </cell>
          <cell r="J219">
            <v>0.6646139350577874</v>
          </cell>
          <cell r="L219">
            <v>950</v>
          </cell>
          <cell r="M219" t="str">
            <v>В наличии</v>
          </cell>
          <cell r="N219">
            <v>1045</v>
          </cell>
          <cell r="O219">
            <v>0.21052631578947367</v>
          </cell>
          <cell r="P219">
            <v>681.375</v>
          </cell>
        </row>
        <row r="220">
          <cell r="B220" t="str">
            <v>CN-TB75010020KIT100</v>
          </cell>
          <cell r="C220" t="str">
            <v>Зубчатый высокопрочный ремень, длина 1 метр, ширина 12 мм. Бухта 100 метров.</v>
          </cell>
          <cell r="D220" t="str">
            <v>компл</v>
          </cell>
          <cell r="E220">
            <v>20400</v>
          </cell>
          <cell r="F220">
            <v>0.4075</v>
          </cell>
          <cell r="H220">
            <v>12087</v>
          </cell>
          <cell r="I220">
            <v>6811.98</v>
          </cell>
          <cell r="J220">
            <v>0.3237051377513031</v>
          </cell>
          <cell r="L220">
            <v>16900</v>
          </cell>
          <cell r="M220" t="str">
            <v>В наличии</v>
          </cell>
          <cell r="N220">
            <v>18590</v>
          </cell>
          <cell r="O220">
            <v>0.20710059171597628</v>
          </cell>
          <cell r="P220">
            <v>12087</v>
          </cell>
        </row>
        <row r="221">
          <cell r="B221" t="str">
            <v>DMAM</v>
          </cell>
          <cell r="C221" t="str">
            <v>DIN-модуль для фазного управления 2мя приводами 230В</v>
          </cell>
          <cell r="D221" t="str">
            <v>шт</v>
          </cell>
          <cell r="E221">
            <v>16200</v>
          </cell>
          <cell r="F221">
            <v>0.6</v>
          </cell>
          <cell r="H221">
            <v>6480</v>
          </cell>
          <cell r="I221">
            <v>3120.6275100000003</v>
          </cell>
          <cell r="J221">
            <v>0.42210601666666664</v>
          </cell>
          <cell r="L221">
            <v>11900</v>
          </cell>
          <cell r="M221" t="str">
            <v>Под заказ</v>
          </cell>
          <cell r="N221">
            <v>13090</v>
          </cell>
          <cell r="O221">
            <v>0.3613445378151261</v>
          </cell>
          <cell r="P221">
            <v>9598.5</v>
          </cell>
        </row>
        <row r="222">
          <cell r="B222" t="str">
            <v>DMBD</v>
          </cell>
          <cell r="C222" t="str">
            <v>DIN-модуль (приёмник) для радиоуправления приводами, подключёнными к DIN модулям, 30 каналов</v>
          </cell>
          <cell r="D222" t="str">
            <v>шт</v>
          </cell>
          <cell r="E222">
            <v>13000</v>
          </cell>
          <cell r="F222">
            <v>0.6</v>
          </cell>
          <cell r="H222">
            <v>5200</v>
          </cell>
          <cell r="I222">
            <v>2122.7513999999996</v>
          </cell>
          <cell r="J222">
            <v>0.5101342923076925</v>
          </cell>
          <cell r="L222">
            <v>7900</v>
          </cell>
          <cell r="M222" t="str">
            <v>Под заказ</v>
          </cell>
          <cell r="N222">
            <v>8690</v>
          </cell>
          <cell r="O222">
            <v>0.6455696202531647</v>
          </cell>
          <cell r="P222">
            <v>7702.5</v>
          </cell>
        </row>
        <row r="223">
          <cell r="B223" t="str">
            <v>DMBD GW</v>
          </cell>
          <cell r="C223" t="str">
            <v>DIN-модуль (приёмник) для радиоуправления приводами, подключёнными к DIN модулям,  BD, 30 каналов</v>
          </cell>
          <cell r="D223" t="str">
            <v>шт</v>
          </cell>
          <cell r="E223">
            <v>13000</v>
          </cell>
          <cell r="F223">
            <v>0.6</v>
          </cell>
          <cell r="H223">
            <v>5200</v>
          </cell>
          <cell r="I223">
            <v>2090.7832</v>
          </cell>
          <cell r="J223">
            <v>0.5175115692307694</v>
          </cell>
          <cell r="L223">
            <v>7900</v>
          </cell>
          <cell r="M223" t="str">
            <v>Под заказ</v>
          </cell>
          <cell r="N223">
            <v>8690</v>
          </cell>
          <cell r="O223">
            <v>0.6455696202531647</v>
          </cell>
          <cell r="P223">
            <v>7702.5</v>
          </cell>
        </row>
        <row r="224">
          <cell r="B224" t="str">
            <v>DMBM</v>
          </cell>
          <cell r="C224" t="str">
            <v>DIN-модуль для управления зданием (Порты LAN, RS232, DCT, BusT4)</v>
          </cell>
          <cell r="D224" t="str">
            <v>шт</v>
          </cell>
          <cell r="E224">
            <v>36000</v>
          </cell>
          <cell r="F224">
            <v>0.6</v>
          </cell>
          <cell r="H224">
            <v>14400</v>
          </cell>
          <cell r="I224">
            <v>7075.833765</v>
          </cell>
          <cell r="J224">
            <v>0.41034718625</v>
          </cell>
          <cell r="L224">
            <v>24900</v>
          </cell>
          <cell r="M224" t="str">
            <v>Под заказ</v>
          </cell>
          <cell r="N224">
            <v>27390</v>
          </cell>
          <cell r="O224">
            <v>0.4457831325301205</v>
          </cell>
          <cell r="P224">
            <v>21330</v>
          </cell>
        </row>
        <row r="225">
          <cell r="B225" t="str">
            <v>DMBPD</v>
          </cell>
          <cell r="C225" t="str">
            <v>DIN-модуль для распределения питания модульной системы</v>
          </cell>
          <cell r="D225" t="str">
            <v>шт</v>
          </cell>
          <cell r="E225">
            <v>8000</v>
          </cell>
          <cell r="F225">
            <v>0.6</v>
          </cell>
          <cell r="H225">
            <v>3200</v>
          </cell>
          <cell r="I225">
            <v>1415.1718349999999</v>
          </cell>
          <cell r="J225">
            <v>0.4693105618750001</v>
          </cell>
          <cell r="L225">
            <v>5900</v>
          </cell>
          <cell r="M225" t="str">
            <v>Под заказ</v>
          </cell>
          <cell r="N225">
            <v>6490</v>
          </cell>
          <cell r="O225">
            <v>0.35593220338983045</v>
          </cell>
          <cell r="P225">
            <v>4740</v>
          </cell>
        </row>
        <row r="226">
          <cell r="B226" t="str">
            <v>DMDCM</v>
          </cell>
          <cell r="C226" t="str">
            <v>DIN-модуль для управления 2 группами приводов по сухим контактам</v>
          </cell>
          <cell r="D226" t="str">
            <v>шт</v>
          </cell>
          <cell r="E226">
            <v>14000</v>
          </cell>
          <cell r="F226">
            <v>0.6</v>
          </cell>
          <cell r="H226">
            <v>5600</v>
          </cell>
          <cell r="I226">
            <v>2694.260415</v>
          </cell>
          <cell r="J226">
            <v>0.4226584825</v>
          </cell>
          <cell r="L226">
            <v>9900</v>
          </cell>
          <cell r="M226" t="str">
            <v>Под заказ</v>
          </cell>
          <cell r="N226">
            <v>10890</v>
          </cell>
          <cell r="O226">
            <v>0.41414141414141414</v>
          </cell>
          <cell r="P226">
            <v>8295</v>
          </cell>
        </row>
        <row r="227">
          <cell r="B227" t="str">
            <v>DMKNX</v>
          </cell>
          <cell r="C227" t="str">
            <v>DIN-модуль интерфейс в KNX</v>
          </cell>
          <cell r="D227" t="str">
            <v>шт</v>
          </cell>
          <cell r="E227">
            <v>20300</v>
          </cell>
          <cell r="F227">
            <v>0.6</v>
          </cell>
          <cell r="H227">
            <v>8120</v>
          </cell>
          <cell r="I227">
            <v>3973.3489950000007</v>
          </cell>
          <cell r="J227">
            <v>0.41280556724137923</v>
          </cell>
          <cell r="L227">
            <v>16900</v>
          </cell>
          <cell r="M227" t="str">
            <v>Под заказ</v>
          </cell>
          <cell r="N227">
            <v>18590</v>
          </cell>
          <cell r="O227">
            <v>0.20118343195266264</v>
          </cell>
          <cell r="P227">
            <v>12027.75</v>
          </cell>
        </row>
        <row r="228">
          <cell r="B228" t="str">
            <v>DMLPS2415</v>
          </cell>
          <cell r="C228" t="str">
            <v>DIN-модуль блок питания для DIN-модулей, 24 В постоянного тока, 15 Вт</v>
          </cell>
          <cell r="D228" t="str">
            <v>шт</v>
          </cell>
          <cell r="E228">
            <v>5300</v>
          </cell>
          <cell r="F228">
            <v>0.6</v>
          </cell>
          <cell r="H228">
            <v>2120</v>
          </cell>
          <cell r="I228">
            <v>1006.1205000000002</v>
          </cell>
          <cell r="J228">
            <v>0.43049783018867915</v>
          </cell>
          <cell r="L228">
            <v>3900</v>
          </cell>
          <cell r="M228" t="str">
            <v>Под заказ</v>
          </cell>
          <cell r="N228">
            <v>4290</v>
          </cell>
          <cell r="O228">
            <v>0.35897435897435903</v>
          </cell>
          <cell r="P228">
            <v>3140.25</v>
          </cell>
        </row>
        <row r="229">
          <cell r="B229" t="str">
            <v>DMLPS2430</v>
          </cell>
          <cell r="C229" t="str">
            <v>DIN-модуль блок питания для DIN-модулей, 24 В постоянного тока, 30 Вт</v>
          </cell>
          <cell r="D229" t="str">
            <v>шт</v>
          </cell>
          <cell r="E229">
            <v>6400</v>
          </cell>
          <cell r="F229">
            <v>0.6</v>
          </cell>
          <cell r="H229">
            <v>2560</v>
          </cell>
          <cell r="I229">
            <v>1237.0396500000002</v>
          </cell>
          <cell r="J229">
            <v>0.42013766406249997</v>
          </cell>
          <cell r="L229">
            <v>4900</v>
          </cell>
          <cell r="M229" t="str">
            <v>Под заказ</v>
          </cell>
          <cell r="N229">
            <v>5390</v>
          </cell>
          <cell r="O229">
            <v>0.30612244897959173</v>
          </cell>
          <cell r="P229">
            <v>3792</v>
          </cell>
        </row>
        <row r="230">
          <cell r="B230" t="str">
            <v>E ACTION MI 1020 AC</v>
          </cell>
          <cell r="C230" t="str">
            <v>Внутривальный привод E ACTION MI 1020 AC,  10 Нм, 20 об/мин, фазное управление, 100-240 В, размер M - 45мм</v>
          </cell>
          <cell r="D230" t="str">
            <v>шт</v>
          </cell>
          <cell r="E230">
            <v>34000</v>
          </cell>
          <cell r="F230">
            <v>0.6</v>
          </cell>
          <cell r="H230">
            <v>13600</v>
          </cell>
          <cell r="I230">
            <v>6289.5409500000005</v>
          </cell>
          <cell r="J230">
            <v>0.4450405044117647</v>
          </cell>
          <cell r="L230">
            <v>19250</v>
          </cell>
          <cell r="M230" t="str">
            <v>Под заказ</v>
          </cell>
          <cell r="N230">
            <v>21175</v>
          </cell>
          <cell r="O230">
            <v>0.7662337662337662</v>
          </cell>
          <cell r="P230">
            <v>20145</v>
          </cell>
        </row>
        <row r="231">
          <cell r="B231" t="str">
            <v>E ACTION MI 332 AC</v>
          </cell>
          <cell r="C231" t="str">
            <v>Внутривальный привод E ACTION MI 332 AC, 3Нм, 32 об/мин, фазное управление, 100-240 В, размер M - 45мм</v>
          </cell>
          <cell r="D231" t="str">
            <v>шт</v>
          </cell>
          <cell r="E231">
            <v>32000</v>
          </cell>
          <cell r="F231">
            <v>0.6</v>
          </cell>
          <cell r="H231">
            <v>12800</v>
          </cell>
          <cell r="I231">
            <v>5985.9723</v>
          </cell>
          <cell r="J231">
            <v>0.43881509687500003</v>
          </cell>
          <cell r="L231">
            <v>17900</v>
          </cell>
          <cell r="M231" t="str">
            <v>Под заказ</v>
          </cell>
          <cell r="N231">
            <v>19690</v>
          </cell>
          <cell r="O231">
            <v>0.7877094972067038</v>
          </cell>
          <cell r="P231">
            <v>18960</v>
          </cell>
        </row>
        <row r="232">
          <cell r="B232" t="str">
            <v>E ACTION MI 632 AC</v>
          </cell>
          <cell r="C232" t="str">
            <v>Внутривальный привод E ACTION MI 632 AC, 6Нм, 32 об/мин, фазное управление, 100-240 В, размер M - 45мм</v>
          </cell>
          <cell r="D232" t="str">
            <v>шт</v>
          </cell>
          <cell r="E232">
            <v>33000</v>
          </cell>
          <cell r="F232">
            <v>0.6</v>
          </cell>
          <cell r="H232">
            <v>13200</v>
          </cell>
          <cell r="I232">
            <v>6137.750850000002</v>
          </cell>
          <cell r="J232">
            <v>0.4420226499999998</v>
          </cell>
          <cell r="L232">
            <v>18900</v>
          </cell>
          <cell r="M232" t="str">
            <v>Под заказ</v>
          </cell>
          <cell r="N232">
            <v>20790</v>
          </cell>
          <cell r="O232">
            <v>0.746031746031746</v>
          </cell>
          <cell r="P232">
            <v>19552.5</v>
          </cell>
        </row>
        <row r="233">
          <cell r="B233" t="str">
            <v>E ACTION SI 1012 AC</v>
          </cell>
          <cell r="C233" t="str">
            <v>Внутривальный привод E ACTION SI 1020 AC,  10 Нм, 20 об/мин, фазное управление, 100-240 В, размер M - 45мм</v>
          </cell>
          <cell r="D233" t="str">
            <v>шт</v>
          </cell>
          <cell r="E233">
            <v>33000</v>
          </cell>
          <cell r="F233">
            <v>0.6</v>
          </cell>
          <cell r="H233">
            <v>13200</v>
          </cell>
          <cell r="I233">
            <v>6023.914050000001</v>
          </cell>
          <cell r="J233">
            <v>0.4523714499999999</v>
          </cell>
          <cell r="L233">
            <v>18900</v>
          </cell>
          <cell r="M233" t="str">
            <v>В наличии</v>
          </cell>
          <cell r="N233">
            <v>20790</v>
          </cell>
          <cell r="O233">
            <v>0.746031746031746</v>
          </cell>
          <cell r="P233">
            <v>19552.5</v>
          </cell>
        </row>
        <row r="234">
          <cell r="B234" t="str">
            <v>E ACTION SI 332 AC</v>
          </cell>
          <cell r="C234" t="str">
            <v>Внутривальный привод E ACTION SI 332 AC, 3Нм, 32 об/мин, фазное управление, 100-240 В, размер S - 35мм</v>
          </cell>
          <cell r="D234" t="str">
            <v>шт</v>
          </cell>
          <cell r="E234">
            <v>31000</v>
          </cell>
          <cell r="F234">
            <v>0.6</v>
          </cell>
          <cell r="H234">
            <v>12400</v>
          </cell>
          <cell r="I234">
            <v>5729.839500000001</v>
          </cell>
          <cell r="J234">
            <v>0.4454994032258064</v>
          </cell>
          <cell r="L234">
            <v>16900</v>
          </cell>
          <cell r="M234" t="str">
            <v>В наличии</v>
          </cell>
          <cell r="N234">
            <v>18590</v>
          </cell>
          <cell r="O234">
            <v>0.834319526627219</v>
          </cell>
          <cell r="P234">
            <v>18367.5</v>
          </cell>
        </row>
        <row r="235">
          <cell r="B235" t="str">
            <v>E ACTION SI 620 AC</v>
          </cell>
          <cell r="C235" t="str">
            <v>Внутривальный привод E ACTION SI 620 AC, 6Нм, 20 об/мин, фазное управление, 100-240 В, размер S - 35мм</v>
          </cell>
          <cell r="D235" t="str">
            <v>шт</v>
          </cell>
          <cell r="E235">
            <v>32000</v>
          </cell>
          <cell r="F235">
            <v>0.6</v>
          </cell>
          <cell r="H235">
            <v>12800</v>
          </cell>
          <cell r="I235">
            <v>5872.135500000001</v>
          </cell>
          <cell r="J235">
            <v>0.44948729687499994</v>
          </cell>
          <cell r="L235">
            <v>17900</v>
          </cell>
          <cell r="M235" t="str">
            <v>В наличии</v>
          </cell>
          <cell r="N235">
            <v>19690</v>
          </cell>
          <cell r="O235">
            <v>0.7877094972067038</v>
          </cell>
          <cell r="P235">
            <v>18960</v>
          </cell>
        </row>
        <row r="236">
          <cell r="B236" t="str">
            <v>E EDGE MI 1020 AC</v>
          </cell>
          <cell r="C236" t="str">
            <v>Внутривальный привод E EDGE MI 1020 AC, 10Нм, 20 об/мин, радио+сухой контакт, 100-240 В, размер M - 45мм</v>
          </cell>
          <cell r="D236" t="str">
            <v>шт</v>
          </cell>
          <cell r="E236">
            <v>46000</v>
          </cell>
          <cell r="F236">
            <v>0.6</v>
          </cell>
          <cell r="H236">
            <v>18400</v>
          </cell>
          <cell r="I236">
            <v>8888.833800000002</v>
          </cell>
          <cell r="J236">
            <v>0.42029344782608685</v>
          </cell>
          <cell r="L236">
            <v>29900</v>
          </cell>
          <cell r="M236" t="str">
            <v>Под заказ</v>
          </cell>
          <cell r="N236">
            <v>32890</v>
          </cell>
          <cell r="O236">
            <v>0.5384615384615385</v>
          </cell>
          <cell r="P236">
            <v>27255</v>
          </cell>
        </row>
        <row r="237">
          <cell r="B237" t="str">
            <v>E EDGE MI 1020 AC BD</v>
          </cell>
          <cell r="C237" t="str">
            <v>Внутривальный привод E EDGE MI 1020 AC, 10Нм, 20 об/мин, радио BD+сухой контакт, 100-240 В, размер M - 45мм</v>
          </cell>
          <cell r="D237" t="str">
            <v>шт</v>
          </cell>
          <cell r="E237">
            <v>48000</v>
          </cell>
          <cell r="F237">
            <v>0.6</v>
          </cell>
          <cell r="H237">
            <v>19200</v>
          </cell>
          <cell r="I237">
            <v>9163.943249999998</v>
          </cell>
          <cell r="J237">
            <v>0.4272535468750001</v>
          </cell>
          <cell r="L237">
            <v>29900</v>
          </cell>
          <cell r="M237" t="str">
            <v>Под заказ</v>
          </cell>
          <cell r="N237">
            <v>32890</v>
          </cell>
          <cell r="O237">
            <v>0.6053511705685619</v>
          </cell>
          <cell r="P237">
            <v>28440</v>
          </cell>
        </row>
        <row r="238">
          <cell r="B238" t="str">
            <v>E EDGE MI 332 AC</v>
          </cell>
          <cell r="C238" t="str">
            <v>Внутривальный привод E EDGE MI 332 AC, 3Нм, 32 об/мин, радио+сухой контакт, 100-240 В, размер M - 45мм</v>
          </cell>
          <cell r="D238" t="str">
            <v>шт</v>
          </cell>
          <cell r="E238">
            <v>44000</v>
          </cell>
          <cell r="F238">
            <v>0.6</v>
          </cell>
          <cell r="H238">
            <v>17600</v>
          </cell>
          <cell r="I238">
            <v>8452.46325</v>
          </cell>
          <cell r="J238">
            <v>0.4236956875</v>
          </cell>
          <cell r="L238">
            <v>24900</v>
          </cell>
          <cell r="M238" t="str">
            <v>Под заказ</v>
          </cell>
          <cell r="N238">
            <v>27390</v>
          </cell>
          <cell r="O238">
            <v>0.7670682730923695</v>
          </cell>
          <cell r="P238">
            <v>26070</v>
          </cell>
        </row>
        <row r="239">
          <cell r="B239" t="str">
            <v>E EDGE MI 332 AC BD</v>
          </cell>
          <cell r="C239" t="str">
            <v>Внутривальный привод E EDGE MI 332 AC, 3Нм, 32 об/мин, радио BD+сухой контакт, 100-240 В, размер M - 45мм</v>
          </cell>
          <cell r="D239" t="str">
            <v>шт</v>
          </cell>
          <cell r="E239">
            <v>46000</v>
          </cell>
          <cell r="F239">
            <v>0.6</v>
          </cell>
          <cell r="H239">
            <v>18400</v>
          </cell>
          <cell r="I239">
            <v>8708.5845</v>
          </cell>
          <cell r="J239">
            <v>0.4320488369565217</v>
          </cell>
          <cell r="L239">
            <v>28900</v>
          </cell>
          <cell r="M239" t="str">
            <v>Под заказ</v>
          </cell>
          <cell r="N239">
            <v>31790</v>
          </cell>
          <cell r="O239">
            <v>0.5916955017301038</v>
          </cell>
          <cell r="P239">
            <v>27255</v>
          </cell>
        </row>
        <row r="240">
          <cell r="B240" t="str">
            <v>E EDGE MI 632 AC</v>
          </cell>
          <cell r="C240" t="str">
            <v>Внутривальный привод E EDGE MI 632 AC, 6Нм, 32 об/мин, радио+сухой контакт, 100-240 В, размер M - 45мм</v>
          </cell>
          <cell r="D240" t="str">
            <v>шт</v>
          </cell>
          <cell r="E240">
            <v>45000</v>
          </cell>
          <cell r="F240">
            <v>0.6</v>
          </cell>
          <cell r="H240">
            <v>18000</v>
          </cell>
          <cell r="I240">
            <v>8670.64275</v>
          </cell>
          <cell r="J240">
            <v>0.42195714999999995</v>
          </cell>
          <cell r="L240">
            <v>25900</v>
          </cell>
          <cell r="M240" t="str">
            <v>Под заказ</v>
          </cell>
          <cell r="N240">
            <v>28490</v>
          </cell>
          <cell r="O240">
            <v>0.7374517374517375</v>
          </cell>
          <cell r="P240">
            <v>26662.5</v>
          </cell>
        </row>
        <row r="241">
          <cell r="B241" t="str">
            <v>E EDGE MI 632 AC BD</v>
          </cell>
          <cell r="C241" t="str">
            <v>Внутривальный привод E EDGE MI 632 AC, 6Нм, 32 об/мин, радио BD+сухой контакт, 100-240 В, размер M - 45мм</v>
          </cell>
          <cell r="D241" t="str">
            <v>шт</v>
          </cell>
          <cell r="E241">
            <v>47000</v>
          </cell>
          <cell r="F241">
            <v>0.6</v>
          </cell>
          <cell r="H241">
            <v>18800</v>
          </cell>
          <cell r="I241">
            <v>8936.258100000001</v>
          </cell>
          <cell r="J241">
            <v>0.4296005468085106</v>
          </cell>
          <cell r="L241">
            <v>29900</v>
          </cell>
          <cell r="M241" t="str">
            <v>Под заказ</v>
          </cell>
          <cell r="N241">
            <v>32890</v>
          </cell>
          <cell r="O241">
            <v>0.5719063545150502</v>
          </cell>
          <cell r="P241">
            <v>27847.5</v>
          </cell>
        </row>
        <row r="242">
          <cell r="B242" t="str">
            <v>E EDGE SI 1012 AC</v>
          </cell>
          <cell r="C242" t="str">
            <v>Внутривальный привод E EDGE SI 1020 AC, 10Нм, 20 об/мин, радио+сухой контакт, 100-240 В, размер S - 35мм</v>
          </cell>
          <cell r="D242" t="str">
            <v>шт</v>
          </cell>
          <cell r="E242">
            <v>45000</v>
          </cell>
          <cell r="F242">
            <v>0.6</v>
          </cell>
          <cell r="H242">
            <v>18000</v>
          </cell>
          <cell r="I242">
            <v>8186.836350000001</v>
          </cell>
          <cell r="J242">
            <v>0.4542109099999999</v>
          </cell>
          <cell r="L242">
            <v>24900</v>
          </cell>
          <cell r="M242" t="str">
            <v>В наличии</v>
          </cell>
          <cell r="N242">
            <v>27390</v>
          </cell>
          <cell r="O242">
            <v>0.8072289156626506</v>
          </cell>
          <cell r="P242">
            <v>26662.5</v>
          </cell>
        </row>
        <row r="243">
          <cell r="B243" t="str">
            <v>E EDGE SI 1012 AC BD</v>
          </cell>
          <cell r="C243" t="str">
            <v>Внутривальный привод E EDGE SI 1020 AC, 10Нм, 20 об/мин, радио BD+сухой контакт, 100-240 В, размер S - 35мм</v>
          </cell>
          <cell r="D243" t="str">
            <v>шт</v>
          </cell>
          <cell r="E243">
            <v>47000</v>
          </cell>
          <cell r="F243">
            <v>0.6</v>
          </cell>
          <cell r="H243">
            <v>18800</v>
          </cell>
          <cell r="I243">
            <v>8433.47505</v>
          </cell>
          <cell r="J243">
            <v>0.4616930819148937</v>
          </cell>
          <cell r="L243">
            <v>27900</v>
          </cell>
          <cell r="M243" t="str">
            <v>Под заказ</v>
          </cell>
          <cell r="N243">
            <v>30690</v>
          </cell>
          <cell r="O243">
            <v>0.6845878136200716</v>
          </cell>
          <cell r="P243">
            <v>27847.5</v>
          </cell>
        </row>
        <row r="244">
          <cell r="B244" t="str">
            <v>E EDGE SI 332 AC</v>
          </cell>
          <cell r="C244" t="str">
            <v>Внутривальный привод E EDGE SI 332 AC, 3Нм, 32 об/мин, радио+сухой контакт, 100-240 В, размер S - 35мм</v>
          </cell>
          <cell r="D244" t="str">
            <v>шт</v>
          </cell>
          <cell r="E244">
            <v>43000</v>
          </cell>
          <cell r="F244">
            <v>0.6</v>
          </cell>
          <cell r="H244">
            <v>17200</v>
          </cell>
          <cell r="I244">
            <v>7797.8901000000005</v>
          </cell>
          <cell r="J244">
            <v>0.45596115581395347</v>
          </cell>
          <cell r="L244">
            <v>22900</v>
          </cell>
          <cell r="M244" t="str">
            <v>В наличии</v>
          </cell>
          <cell r="N244">
            <v>25190</v>
          </cell>
          <cell r="O244">
            <v>0.8777292576419213</v>
          </cell>
          <cell r="P244">
            <v>25477.5</v>
          </cell>
        </row>
        <row r="245">
          <cell r="B245" t="str">
            <v>E EDGE SI 332 AC BD</v>
          </cell>
          <cell r="C245" t="str">
            <v>Внутривальный привод E EDGE SI 332 AC, 3Нм, 32 об/мин, радио BD+сухой контакт, 100-240 В, размер S - 35мм</v>
          </cell>
          <cell r="D245" t="str">
            <v>шт</v>
          </cell>
          <cell r="E245">
            <v>45000</v>
          </cell>
          <cell r="F245">
            <v>0.6</v>
          </cell>
          <cell r="H245">
            <v>18000</v>
          </cell>
          <cell r="I245">
            <v>8035.0347</v>
          </cell>
          <cell r="J245">
            <v>0.46433102</v>
          </cell>
          <cell r="L245">
            <v>25900</v>
          </cell>
          <cell r="M245" t="str">
            <v>Под заказ</v>
          </cell>
          <cell r="N245">
            <v>28490</v>
          </cell>
          <cell r="O245">
            <v>0.7374517374517375</v>
          </cell>
          <cell r="P245">
            <v>26662.5</v>
          </cell>
        </row>
        <row r="246">
          <cell r="B246" t="str">
            <v>E EDGE SI 620 AC</v>
          </cell>
          <cell r="C246" t="str">
            <v>Внутривальный привод E EDGE SI 620 AC, 6Нм, 20 об/мин, радио+сухой контакт, 100-240 В, размер S - 35мм</v>
          </cell>
          <cell r="D246" t="str">
            <v>шт</v>
          </cell>
          <cell r="E246">
            <v>44000</v>
          </cell>
          <cell r="F246">
            <v>0.6</v>
          </cell>
          <cell r="H246">
            <v>17600</v>
          </cell>
          <cell r="I246">
            <v>7987.610400000001</v>
          </cell>
          <cell r="J246">
            <v>0.45539019999999997</v>
          </cell>
          <cell r="L246">
            <v>23900</v>
          </cell>
          <cell r="M246" t="str">
            <v>В наличии</v>
          </cell>
          <cell r="N246">
            <v>26290</v>
          </cell>
          <cell r="O246">
            <v>0.8410041841004183</v>
          </cell>
          <cell r="P246">
            <v>26070</v>
          </cell>
        </row>
        <row r="247">
          <cell r="B247" t="str">
            <v>E EDGE SI 620 AC BD</v>
          </cell>
          <cell r="C247" t="str">
            <v>Внутривальный привод E EDGE SI 620 AC, 6Нм, 20 об/мин, радио BD+сухой контакт, 100-240 В, размер S - 35мм</v>
          </cell>
          <cell r="D247" t="str">
            <v>шт</v>
          </cell>
          <cell r="E247">
            <v>46000</v>
          </cell>
          <cell r="F247">
            <v>0.6</v>
          </cell>
          <cell r="H247">
            <v>18400</v>
          </cell>
          <cell r="I247">
            <v>8234.26065</v>
          </cell>
          <cell r="J247">
            <v>0.46298300108695656</v>
          </cell>
          <cell r="L247">
            <v>26900</v>
          </cell>
          <cell r="M247" t="str">
            <v>Под заказ</v>
          </cell>
          <cell r="N247">
            <v>29590</v>
          </cell>
          <cell r="O247">
            <v>0.7100371747211895</v>
          </cell>
          <cell r="P247">
            <v>27255</v>
          </cell>
        </row>
        <row r="248">
          <cell r="B248" t="str">
            <v>E EDGE SS 332 AC</v>
          </cell>
          <cell r="C248" t="str">
            <v>Внутривальный привод E EDGE SS 332 AC, 3Нм, 32 об/мин, радио+сухой контакт, 100-240 В. Для Зебра и Шангри-Ла, размер S - 35мм</v>
          </cell>
          <cell r="D248" t="str">
            <v>шт</v>
          </cell>
          <cell r="E248">
            <v>45000</v>
          </cell>
          <cell r="F248">
            <v>0.6</v>
          </cell>
          <cell r="H248">
            <v>18000</v>
          </cell>
          <cell r="I248">
            <v>8196.330450000001</v>
          </cell>
          <cell r="J248">
            <v>0.45357796999999994</v>
          </cell>
          <cell r="L248">
            <v>28900</v>
          </cell>
          <cell r="M248" t="str">
            <v>Под заказ</v>
          </cell>
          <cell r="N248">
            <v>31790</v>
          </cell>
          <cell r="O248">
            <v>0.5570934256055364</v>
          </cell>
          <cell r="P248">
            <v>26662.5</v>
          </cell>
        </row>
        <row r="249">
          <cell r="B249" t="str">
            <v>E EDGE SS 620 AC</v>
          </cell>
          <cell r="C249" t="str">
            <v>Внутривальный привод E EDGE SS 620 AC, 6Нм, 20 об/мин, радио+сухой контакт, 100-240 В. Для Зебра и Шангри-Ла, размер S - 35мм</v>
          </cell>
          <cell r="D249" t="str">
            <v>шт</v>
          </cell>
          <cell r="E249">
            <v>46000</v>
          </cell>
          <cell r="F249">
            <v>0.6</v>
          </cell>
          <cell r="H249">
            <v>18400</v>
          </cell>
          <cell r="I249">
            <v>8386.050750000002</v>
          </cell>
          <cell r="J249">
            <v>0.4530836467391303</v>
          </cell>
          <cell r="L249">
            <v>29900</v>
          </cell>
          <cell r="M249" t="str">
            <v>Под заказ</v>
          </cell>
          <cell r="N249">
            <v>32890</v>
          </cell>
          <cell r="O249">
            <v>0.5384615384615385</v>
          </cell>
          <cell r="P249">
            <v>27255</v>
          </cell>
        </row>
        <row r="250">
          <cell r="B250" t="str">
            <v>E EDGE SV 332 AC</v>
          </cell>
          <cell r="C250" t="str">
            <v>Внутривальный привод E EDGE SV 332 AC, 3Нм, 32 об/мин, радио+сухой контакт, 100-240 В. Для жалюзи, размер S - 35мм</v>
          </cell>
          <cell r="D250" t="str">
            <v>шт</v>
          </cell>
          <cell r="E250">
            <v>47000</v>
          </cell>
          <cell r="F250">
            <v>0.6</v>
          </cell>
          <cell r="H250">
            <v>18800</v>
          </cell>
          <cell r="I250">
            <v>8196.330450000001</v>
          </cell>
          <cell r="J250">
            <v>0.4768299712765957</v>
          </cell>
          <cell r="L250">
            <v>28900</v>
          </cell>
          <cell r="M250" t="str">
            <v>Под заказ</v>
          </cell>
          <cell r="N250">
            <v>31790</v>
          </cell>
          <cell r="O250">
            <v>0.6262975778546713</v>
          </cell>
          <cell r="P250">
            <v>27847.5</v>
          </cell>
        </row>
        <row r="251">
          <cell r="B251" t="str">
            <v>E EDGE SV 620 AC</v>
          </cell>
          <cell r="C251" t="str">
            <v>Внутривальный привод E EDGE SV 620 AC, 6Нм, 20 об/мин, радио+сухой контакт, 100-240 В. Для жалюзи, размер S - 35мм</v>
          </cell>
          <cell r="D251" t="str">
            <v>шт</v>
          </cell>
          <cell r="E251">
            <v>47000</v>
          </cell>
          <cell r="F251">
            <v>0.6</v>
          </cell>
          <cell r="H251">
            <v>18800</v>
          </cell>
          <cell r="I251">
            <v>8386.050750000002</v>
          </cell>
          <cell r="J251">
            <v>0.46472016489361695</v>
          </cell>
          <cell r="L251">
            <v>29900</v>
          </cell>
          <cell r="M251" t="str">
            <v>Под заказ</v>
          </cell>
          <cell r="N251">
            <v>32890</v>
          </cell>
          <cell r="O251">
            <v>0.5719063545150502</v>
          </cell>
          <cell r="P251">
            <v>27847.5</v>
          </cell>
        </row>
        <row r="252">
          <cell r="B252" t="str">
            <v>E FIT L 10012 BD</v>
          </cell>
          <cell r="C252" t="str">
            <v>Внутривальный привод E FIT L 10012 BD, 100Нм, 12 об/мин, радио BD, универсальный, размер M - 58мм</v>
          </cell>
          <cell r="D252" t="str">
            <v>шт</v>
          </cell>
          <cell r="E252">
            <v>28200</v>
          </cell>
          <cell r="F252">
            <v>0.4075</v>
          </cell>
          <cell r="H252">
            <v>16708.5</v>
          </cell>
          <cell r="I252">
            <v>7968.645300000002</v>
          </cell>
          <cell r="J252">
            <v>0.42769402639375154</v>
          </cell>
          <cell r="L252">
            <v>23500</v>
          </cell>
          <cell r="M252" t="str">
            <v>В наличии</v>
          </cell>
          <cell r="N252">
            <v>25850</v>
          </cell>
          <cell r="O252">
            <v>0.19999999999999996</v>
          </cell>
          <cell r="P252">
            <v>16708.5</v>
          </cell>
        </row>
        <row r="253">
          <cell r="B253" t="str">
            <v>E FIT L 12012 BD</v>
          </cell>
          <cell r="C253" t="str">
            <v>Внутривальный привод E FIT L 12012 BD, 1200Нм, 12 об/мин, радио BD, универсальный, размер M - 58мм</v>
          </cell>
          <cell r="D253" t="str">
            <v>шт</v>
          </cell>
          <cell r="E253">
            <v>30600</v>
          </cell>
          <cell r="F253">
            <v>0.4075</v>
          </cell>
          <cell r="H253">
            <v>18130.5</v>
          </cell>
          <cell r="I253">
            <v>8822.421300000002</v>
          </cell>
          <cell r="J253">
            <v>0.4160720575825266</v>
          </cell>
          <cell r="L253">
            <v>25500</v>
          </cell>
          <cell r="M253" t="str">
            <v>В наличии</v>
          </cell>
          <cell r="N253">
            <v>28050</v>
          </cell>
          <cell r="O253">
            <v>0.19999999999999996</v>
          </cell>
          <cell r="P253">
            <v>18130.5</v>
          </cell>
        </row>
        <row r="254">
          <cell r="B254" t="str">
            <v>E FIT L 5517 BD</v>
          </cell>
          <cell r="C254" t="str">
            <v>Внутривальный привод E FIT L 5517 BD, 55Нм, 17 об/мин, радио BD, универсальный, размер M - 58мм</v>
          </cell>
          <cell r="D254" t="str">
            <v>шт</v>
          </cell>
          <cell r="E254">
            <v>21000</v>
          </cell>
          <cell r="F254">
            <v>0.4075</v>
          </cell>
          <cell r="H254">
            <v>12442.5</v>
          </cell>
          <cell r="I254">
            <v>5786.7579000000005</v>
          </cell>
          <cell r="J254">
            <v>0.44190399999999996</v>
          </cell>
          <cell r="L254">
            <v>18500</v>
          </cell>
          <cell r="M254" t="str">
            <v>В наличии</v>
          </cell>
          <cell r="N254">
            <v>20350</v>
          </cell>
          <cell r="O254">
            <v>0.1351351351351351</v>
          </cell>
          <cell r="P254">
            <v>12442.5</v>
          </cell>
        </row>
        <row r="255">
          <cell r="B255" t="str">
            <v>E FIT L 6517 BD</v>
          </cell>
          <cell r="C255" t="str">
            <v>Внутривальный привод E FIT L 6517 BD, 65Нм, 17 об/мин, радио BD, универсальный, размер M - 58мм</v>
          </cell>
          <cell r="D255" t="str">
            <v>шт</v>
          </cell>
          <cell r="E255">
            <v>23400</v>
          </cell>
          <cell r="F255">
            <v>0.4075</v>
          </cell>
          <cell r="H255">
            <v>13864.5</v>
          </cell>
          <cell r="I255">
            <v>6735.405600000001</v>
          </cell>
          <cell r="J255">
            <v>0.4170372736124634</v>
          </cell>
          <cell r="L255">
            <v>19500</v>
          </cell>
          <cell r="M255" t="str">
            <v>В наличии</v>
          </cell>
          <cell r="N255">
            <v>21450</v>
          </cell>
          <cell r="O255">
            <v>0.19999999999999996</v>
          </cell>
          <cell r="P255">
            <v>13864.5</v>
          </cell>
        </row>
        <row r="256">
          <cell r="B256" t="str">
            <v>E FIT L 7517 BD</v>
          </cell>
          <cell r="C256" t="str">
            <v>Внутривальный привод E FIT L 7517 BD, 75Нм, 17 об/мин, радио BD, универсальный, размер M - 58мм</v>
          </cell>
          <cell r="D256" t="str">
            <v>шт</v>
          </cell>
          <cell r="E256">
            <v>25800</v>
          </cell>
          <cell r="F256">
            <v>0.4075</v>
          </cell>
          <cell r="H256">
            <v>15286.5</v>
          </cell>
          <cell r="I256">
            <v>7399.461300000001</v>
          </cell>
          <cell r="J256">
            <v>0.4191375684427435</v>
          </cell>
          <cell r="L256">
            <v>21500</v>
          </cell>
          <cell r="M256" t="str">
            <v>В наличии</v>
          </cell>
          <cell r="N256">
            <v>23650</v>
          </cell>
          <cell r="O256">
            <v>0.19999999999999996</v>
          </cell>
          <cell r="P256">
            <v>15286.5</v>
          </cell>
        </row>
        <row r="257">
          <cell r="B257" t="str">
            <v>E FIT L 8012 BD</v>
          </cell>
          <cell r="C257" t="str">
            <v>Внутривальный привод E FIT L 8012 BD, 80Нм, 12 об/мин, радио BD, универсальный, размер M - 58мм</v>
          </cell>
          <cell r="D257" t="str">
            <v>шт</v>
          </cell>
          <cell r="E257">
            <v>27000</v>
          </cell>
          <cell r="F257">
            <v>0.4075</v>
          </cell>
          <cell r="H257">
            <v>15997.5</v>
          </cell>
          <cell r="I257">
            <v>7589.181600000001</v>
          </cell>
          <cell r="J257">
            <v>0.4307224303797468</v>
          </cell>
          <cell r="L257">
            <v>22500</v>
          </cell>
          <cell r="M257" t="str">
            <v>В наличии</v>
          </cell>
          <cell r="N257">
            <v>24750</v>
          </cell>
          <cell r="O257">
            <v>0.19999999999999996</v>
          </cell>
          <cell r="P257">
            <v>15997.5</v>
          </cell>
        </row>
        <row r="258">
          <cell r="B258" t="str">
            <v>E FIT M 1517 BD</v>
          </cell>
          <cell r="C258" t="str">
            <v>Внутривальный привод E FIT M 1517 BD, 15Нм, 17 об/мин, радио BD, универсальный, размер M - 45мм</v>
          </cell>
          <cell r="D258" t="str">
            <v>шт</v>
          </cell>
          <cell r="E258">
            <v>15500</v>
          </cell>
          <cell r="F258">
            <v>0.4075</v>
          </cell>
          <cell r="H258">
            <v>9183.75</v>
          </cell>
          <cell r="I258">
            <v>4183.537050000001</v>
          </cell>
          <cell r="J258">
            <v>0.45335571416904846</v>
          </cell>
          <cell r="L258">
            <v>13900</v>
          </cell>
          <cell r="M258" t="str">
            <v>В наличии</v>
          </cell>
          <cell r="N258">
            <v>15290</v>
          </cell>
          <cell r="O258">
            <v>0.1151079136690647</v>
          </cell>
          <cell r="P258">
            <v>9183.75</v>
          </cell>
        </row>
        <row r="259">
          <cell r="B259" t="str">
            <v>E FIT M 3017 BD</v>
          </cell>
          <cell r="C259" t="str">
            <v>Внутривальный привод E FIT M 3017 BD, 15Нм, 30 об/мин, радио BD, универсальный, размер M - 45мм</v>
          </cell>
          <cell r="D259" t="str">
            <v>шт</v>
          </cell>
          <cell r="E259">
            <v>17500</v>
          </cell>
          <cell r="F259">
            <v>0.4075</v>
          </cell>
          <cell r="H259">
            <v>10368.75</v>
          </cell>
          <cell r="I259">
            <v>4477.62315</v>
          </cell>
          <cell r="J259">
            <v>0.4817940658227848</v>
          </cell>
          <cell r="L259">
            <v>14900</v>
          </cell>
          <cell r="M259" t="str">
            <v>В наличии</v>
          </cell>
          <cell r="N259">
            <v>16390</v>
          </cell>
          <cell r="O259">
            <v>0.17449664429530198</v>
          </cell>
          <cell r="P259">
            <v>10368.75</v>
          </cell>
        </row>
        <row r="260">
          <cell r="B260" t="str">
            <v>E FIT M 4012 BD</v>
          </cell>
          <cell r="C260" t="str">
            <v>Внутривальный привод E FIT M 4012 BD, 40Нм, 12 об/мин, радио BD, универсальный, размер M - 45мм</v>
          </cell>
          <cell r="D260" t="str">
            <v>шт</v>
          </cell>
          <cell r="E260">
            <v>17900</v>
          </cell>
          <cell r="F260">
            <v>0.4075</v>
          </cell>
          <cell r="H260">
            <v>10605.75</v>
          </cell>
          <cell r="I260">
            <v>4866.569400000001</v>
          </cell>
          <cell r="J260">
            <v>0.4493663078990169</v>
          </cell>
          <cell r="L260">
            <v>14900</v>
          </cell>
          <cell r="M260" t="str">
            <v>В наличии</v>
          </cell>
          <cell r="N260">
            <v>16390</v>
          </cell>
          <cell r="O260">
            <v>0.20134228187919456</v>
          </cell>
          <cell r="P260">
            <v>10605.75</v>
          </cell>
        </row>
        <row r="261">
          <cell r="B261" t="str">
            <v>E FIT M 5012 BD</v>
          </cell>
          <cell r="C261" t="str">
            <v>Внутривальный привод E FIT M 5012 BD, 50Нм, 12 об/мин, радио BD, универсальный, размер M - 45мм</v>
          </cell>
          <cell r="D261" t="str">
            <v>шт</v>
          </cell>
          <cell r="E261">
            <v>19100</v>
          </cell>
          <cell r="F261">
            <v>0.4075</v>
          </cell>
          <cell r="H261">
            <v>11316.75</v>
          </cell>
          <cell r="I261">
            <v>5246.0331000000015</v>
          </cell>
          <cell r="J261">
            <v>0.443723708661939</v>
          </cell>
          <cell r="L261">
            <v>15900</v>
          </cell>
          <cell r="M261" t="str">
            <v>В наличии</v>
          </cell>
          <cell r="N261">
            <v>17490</v>
          </cell>
          <cell r="O261">
            <v>0.20125786163522008</v>
          </cell>
          <cell r="P261">
            <v>11316.75</v>
          </cell>
        </row>
        <row r="262">
          <cell r="B262" t="str">
            <v>E FIT M 817 BD</v>
          </cell>
          <cell r="C262" t="str">
            <v>Внутривальный привод E FIT M 817 BD, 8Нм, 17 об/мин, радио BD, универсальный, размер M - 45мм</v>
          </cell>
          <cell r="D262" t="str">
            <v>шт</v>
          </cell>
          <cell r="E262">
            <v>14500</v>
          </cell>
          <cell r="F262">
            <v>0.4075</v>
          </cell>
          <cell r="H262">
            <v>8591.25</v>
          </cell>
          <cell r="I262">
            <v>4088.676900000001</v>
          </cell>
          <cell r="J262">
            <v>0.42890588913138356</v>
          </cell>
          <cell r="L262">
            <v>12900</v>
          </cell>
          <cell r="M262" t="str">
            <v>В наличии</v>
          </cell>
          <cell r="N262">
            <v>14190</v>
          </cell>
          <cell r="O262">
            <v>0.12403100775193798</v>
          </cell>
          <cell r="P262">
            <v>8591.25</v>
          </cell>
        </row>
        <row r="263">
          <cell r="B263" t="str">
            <v>E FIT MHT 1517</v>
          </cell>
          <cell r="C263" t="str">
            <v>Внутривальный привод E FIT MH 1517 BD, 15Нм, 17 об/мин, радио, АРУ, для маркиз, размер M - 45мм</v>
          </cell>
          <cell r="D263" t="str">
            <v>шт</v>
          </cell>
          <cell r="E263">
            <v>21500</v>
          </cell>
          <cell r="F263">
            <v>0.4075</v>
          </cell>
          <cell r="H263">
            <v>12738.75</v>
          </cell>
          <cell r="I263">
            <v>5691.886200000001</v>
          </cell>
          <cell r="J263">
            <v>0.46381996349720334</v>
          </cell>
          <cell r="L263">
            <v>17900</v>
          </cell>
          <cell r="M263" t="str">
            <v>В наличии</v>
          </cell>
          <cell r="N263">
            <v>19690</v>
          </cell>
          <cell r="O263">
            <v>0.2011173184357542</v>
          </cell>
          <cell r="P263">
            <v>12738.75</v>
          </cell>
        </row>
        <row r="264">
          <cell r="B264" t="str">
            <v>E FIT MHT 3017</v>
          </cell>
          <cell r="C264" t="str">
            <v>Внутривальный привод E FIT MH 3017 BD, 30Нм, 17 об/мин, радио, АРУ, для маркиз, размер M - 45мм</v>
          </cell>
          <cell r="D264" t="str">
            <v>шт</v>
          </cell>
          <cell r="E264">
            <v>23900</v>
          </cell>
          <cell r="F264">
            <v>0.4075</v>
          </cell>
          <cell r="H264">
            <v>14160.75</v>
          </cell>
          <cell r="I264">
            <v>5881.618050000001</v>
          </cell>
          <cell r="J264">
            <v>0.5015841915152798</v>
          </cell>
          <cell r="L264">
            <v>19900</v>
          </cell>
          <cell r="M264" t="str">
            <v>В наличии</v>
          </cell>
          <cell r="N264">
            <v>21890</v>
          </cell>
          <cell r="O264">
            <v>0.20100502512562812</v>
          </cell>
          <cell r="P264">
            <v>14160.75</v>
          </cell>
        </row>
        <row r="265">
          <cell r="B265" t="str">
            <v>E FIT MHT 4012</v>
          </cell>
          <cell r="C265" t="str">
            <v>Внутривальный привод E FIT MH 4012 BD, 40Нм, 12 об/мин, радио, АРУ, для маркиз, размер M - 45мм</v>
          </cell>
          <cell r="D265" t="str">
            <v>шт</v>
          </cell>
          <cell r="E265">
            <v>25100</v>
          </cell>
          <cell r="F265">
            <v>0.4075</v>
          </cell>
          <cell r="H265">
            <v>14871.75</v>
          </cell>
          <cell r="I265">
            <v>6166.221600000002</v>
          </cell>
          <cell r="J265">
            <v>0.5024482041454434</v>
          </cell>
          <cell r="L265">
            <v>20900</v>
          </cell>
          <cell r="M265" t="str">
            <v>В наличии</v>
          </cell>
          <cell r="N265">
            <v>22990</v>
          </cell>
          <cell r="O265">
            <v>0.200956937799043</v>
          </cell>
          <cell r="P265">
            <v>14871.75</v>
          </cell>
        </row>
        <row r="266">
          <cell r="B266" t="str">
            <v>E FIT MHT 5012</v>
          </cell>
          <cell r="C266" t="str">
            <v>Внутривальный привод E FIT MH 5012 BD, 50Нм, 12 об/мин, радио, АРУ, для маркиз, размер M - 45мм</v>
          </cell>
          <cell r="D266" t="str">
            <v>шт</v>
          </cell>
          <cell r="E266">
            <v>28700</v>
          </cell>
          <cell r="F266">
            <v>0.4075</v>
          </cell>
          <cell r="H266">
            <v>17004.75</v>
          </cell>
          <cell r="I266">
            <v>6450.8136</v>
          </cell>
          <cell r="J266">
            <v>0.5447756468045692</v>
          </cell>
          <cell r="L266">
            <v>23900</v>
          </cell>
          <cell r="M266" t="str">
            <v>В наличии</v>
          </cell>
          <cell r="N266">
            <v>26290</v>
          </cell>
          <cell r="O266">
            <v>0.2008368200836821</v>
          </cell>
          <cell r="P266">
            <v>17004.75</v>
          </cell>
        </row>
        <row r="267">
          <cell r="B267" t="str">
            <v>E L 10012</v>
          </cell>
          <cell r="C267" t="str">
            <v>Внутривальный привод E L 10012, 100 Нм, 12 об/мин, мех. Концевики, фазный, универсальный, размер L - 58мм</v>
          </cell>
          <cell r="D267" t="str">
            <v>шт</v>
          </cell>
          <cell r="E267">
            <v>21500</v>
          </cell>
          <cell r="F267">
            <v>0.4075</v>
          </cell>
          <cell r="H267">
            <v>12738.75</v>
          </cell>
          <cell r="I267">
            <v>5407.305750000001</v>
          </cell>
          <cell r="J267">
            <v>0.49062765969973493</v>
          </cell>
          <cell r="L267">
            <v>17900</v>
          </cell>
          <cell r="M267" t="str">
            <v>В наличии</v>
          </cell>
          <cell r="N267">
            <v>19690</v>
          </cell>
          <cell r="O267">
            <v>0.2011173184357542</v>
          </cell>
          <cell r="P267">
            <v>12738.75</v>
          </cell>
        </row>
        <row r="268">
          <cell r="B268" t="str">
            <v>E L 12012</v>
          </cell>
          <cell r="C268" t="str">
            <v>Внутривальный привод E L 12012, 120 Нм, 12 об/мин, мех. Концевики, фазный, универсальный, размер L - 58мм</v>
          </cell>
          <cell r="D268" t="str">
            <v>шт</v>
          </cell>
          <cell r="E268">
            <v>23900</v>
          </cell>
          <cell r="F268">
            <v>0.4075</v>
          </cell>
          <cell r="H268">
            <v>14160.75</v>
          </cell>
          <cell r="I268">
            <v>6261.174150000002</v>
          </cell>
          <cell r="J268">
            <v>0.46942012393411353</v>
          </cell>
          <cell r="L268">
            <v>19900</v>
          </cell>
          <cell r="M268" t="str">
            <v>В наличии</v>
          </cell>
          <cell r="N268">
            <v>21890</v>
          </cell>
          <cell r="O268">
            <v>0.20100502512562812</v>
          </cell>
          <cell r="P268">
            <v>14160.75</v>
          </cell>
        </row>
        <row r="269">
          <cell r="B269" t="str">
            <v>E L 5517</v>
          </cell>
          <cell r="C269" t="str">
            <v>Внутривальный привод E L 5517, 55 Нм, 17 об/мин, мех. Концевики, фазный, универсальный, размер L - 58мм</v>
          </cell>
          <cell r="D269" t="str">
            <v>шт</v>
          </cell>
          <cell r="E269">
            <v>16700</v>
          </cell>
          <cell r="F269">
            <v>0.4075</v>
          </cell>
          <cell r="H269">
            <v>9894.75</v>
          </cell>
          <cell r="I269">
            <v>4344.821250000001</v>
          </cell>
          <cell r="J269">
            <v>0.4730755703782308</v>
          </cell>
          <cell r="L269">
            <v>13900</v>
          </cell>
          <cell r="M269" t="str">
            <v>В наличии</v>
          </cell>
          <cell r="N269">
            <v>15290</v>
          </cell>
          <cell r="O269">
            <v>0.2014388489208634</v>
          </cell>
          <cell r="P269">
            <v>9894.75</v>
          </cell>
        </row>
        <row r="270">
          <cell r="B270" t="str">
            <v>E L 6517</v>
          </cell>
          <cell r="C270" t="str">
            <v>Внутривальный привод E L 6517, 65 Нм, 17 об/мин, мех. Концевики, фазный, универсальный, размер L - 58мм</v>
          </cell>
          <cell r="D270" t="str">
            <v>шт</v>
          </cell>
          <cell r="E270">
            <v>17900</v>
          </cell>
          <cell r="F270">
            <v>0.4075</v>
          </cell>
          <cell r="H270">
            <v>10605.75</v>
          </cell>
          <cell r="I270">
            <v>4515.576450000001</v>
          </cell>
          <cell r="J270">
            <v>0.4890798161374724</v>
          </cell>
          <cell r="L270">
            <v>14900</v>
          </cell>
          <cell r="M270" t="str">
            <v>В наличии</v>
          </cell>
          <cell r="N270">
            <v>16390</v>
          </cell>
          <cell r="O270">
            <v>0.20134228187919456</v>
          </cell>
          <cell r="P270">
            <v>10605.75</v>
          </cell>
        </row>
        <row r="271">
          <cell r="B271" t="str">
            <v>E L 7517</v>
          </cell>
          <cell r="C271" t="str">
            <v>Внутривальный привод E L 7517, 75 Нм, 17 об/мин, мех. Концевики, фазный, универсальный, размер L - 58мм</v>
          </cell>
          <cell r="D271" t="str">
            <v>шт</v>
          </cell>
          <cell r="E271">
            <v>19100</v>
          </cell>
          <cell r="F271">
            <v>0.4075</v>
          </cell>
          <cell r="H271">
            <v>11316.75</v>
          </cell>
          <cell r="I271">
            <v>4838.110200000001</v>
          </cell>
          <cell r="J271">
            <v>0.48697883756378807</v>
          </cell>
          <cell r="L271">
            <v>15900</v>
          </cell>
          <cell r="M271" t="str">
            <v>В наличии</v>
          </cell>
          <cell r="N271">
            <v>17490</v>
          </cell>
          <cell r="O271">
            <v>0.20125786163522008</v>
          </cell>
          <cell r="P271">
            <v>11316.75</v>
          </cell>
        </row>
        <row r="272">
          <cell r="B272" t="str">
            <v>E L 8012</v>
          </cell>
          <cell r="C272" t="str">
            <v>Внутривальный привод E L 8012, 80 Нм, 12 об/мин, мех. Концевики, фазный, универсальный, размер L - 58мм</v>
          </cell>
          <cell r="D272" t="str">
            <v>шт</v>
          </cell>
          <cell r="E272">
            <v>19100</v>
          </cell>
          <cell r="F272">
            <v>0.4075</v>
          </cell>
          <cell r="H272">
            <v>11316.75</v>
          </cell>
          <cell r="I272">
            <v>5776.928850000001</v>
          </cell>
          <cell r="J272">
            <v>0.3874288448538669</v>
          </cell>
          <cell r="L272">
            <v>15900</v>
          </cell>
          <cell r="M272" t="str">
            <v>В наличии</v>
          </cell>
          <cell r="N272">
            <v>17490</v>
          </cell>
          <cell r="O272">
            <v>0.20125786163522008</v>
          </cell>
          <cell r="P272">
            <v>11316.75</v>
          </cell>
        </row>
        <row r="273">
          <cell r="B273" t="str">
            <v>E LH 10012</v>
          </cell>
          <cell r="C273" t="str">
            <v>Внутривальный привод E LH 10012, 100 Нм, 12 об/мин, АРУ, мех. Концевики, фазный, универсальный, размер L - 58мм</v>
          </cell>
          <cell r="D273" t="str">
            <v>шт</v>
          </cell>
          <cell r="E273">
            <v>27500</v>
          </cell>
          <cell r="F273">
            <v>0.4075</v>
          </cell>
          <cell r="H273">
            <v>16293.75</v>
          </cell>
          <cell r="I273">
            <v>7209.729450000002</v>
          </cell>
          <cell r="J273">
            <v>0.4690187746835442</v>
          </cell>
          <cell r="L273">
            <v>22900</v>
          </cell>
          <cell r="M273" t="str">
            <v>В наличии</v>
          </cell>
          <cell r="N273">
            <v>25190</v>
          </cell>
          <cell r="O273">
            <v>0.20087336244541487</v>
          </cell>
          <cell r="P273">
            <v>16293.75</v>
          </cell>
        </row>
        <row r="274">
          <cell r="B274" t="str">
            <v>E LH 12012</v>
          </cell>
          <cell r="C274" t="str">
            <v>Внутривальный привод E LH 12012, 120 Нм, 12 об/мин, АРУ, мех. Концевики, фазный, универсальный, размер L - 58мм</v>
          </cell>
          <cell r="D274" t="str">
            <v>шт</v>
          </cell>
          <cell r="E274">
            <v>29900</v>
          </cell>
          <cell r="F274">
            <v>0.4075</v>
          </cell>
          <cell r="H274">
            <v>17715.75</v>
          </cell>
          <cell r="I274">
            <v>7244.899200000002</v>
          </cell>
          <cell r="J274">
            <v>0.5092570712501586</v>
          </cell>
          <cell r="L274">
            <v>24900</v>
          </cell>
          <cell r="M274" t="str">
            <v>В наличии</v>
          </cell>
          <cell r="N274">
            <v>27390</v>
          </cell>
          <cell r="O274">
            <v>0.20080321285140568</v>
          </cell>
          <cell r="P274">
            <v>17715.75</v>
          </cell>
        </row>
        <row r="275">
          <cell r="B275" t="str">
            <v>E LH 5517</v>
          </cell>
          <cell r="C275" t="str">
            <v>Внутривальный привод E LH 5517, 55 Нм, 17 об/мин, АРУ, мех. Концевики, фазный, универсальный, размер L - 58мм</v>
          </cell>
          <cell r="D275" t="str">
            <v>шт</v>
          </cell>
          <cell r="E275">
            <v>21500</v>
          </cell>
          <cell r="F275">
            <v>0.4075</v>
          </cell>
          <cell r="H275">
            <v>12738.75</v>
          </cell>
          <cell r="I275">
            <v>5796.240450000001</v>
          </cell>
          <cell r="J275">
            <v>0.45398971327642024</v>
          </cell>
          <cell r="L275">
            <v>17900</v>
          </cell>
          <cell r="M275" t="str">
            <v>В наличии</v>
          </cell>
          <cell r="N275">
            <v>19690</v>
          </cell>
          <cell r="O275">
            <v>0.2011173184357542</v>
          </cell>
          <cell r="P275">
            <v>12738.75</v>
          </cell>
        </row>
        <row r="276">
          <cell r="B276" t="str">
            <v>E LH 6517</v>
          </cell>
          <cell r="C276" t="str">
            <v>Внутривальный привод E LH 6517, 65 Нм, 17 об/мин, АРУ, мех. Концевики, фазный, универсальный, размер L - 58мм</v>
          </cell>
          <cell r="D276" t="str">
            <v>шт</v>
          </cell>
          <cell r="E276">
            <v>22700</v>
          </cell>
          <cell r="F276">
            <v>0.4075</v>
          </cell>
          <cell r="H276">
            <v>13449.75</v>
          </cell>
          <cell r="I276">
            <v>6023.914050000001</v>
          </cell>
          <cell r="J276">
            <v>0.4625404293760106</v>
          </cell>
          <cell r="L276">
            <v>18900</v>
          </cell>
          <cell r="M276" t="str">
            <v>В наличии</v>
          </cell>
          <cell r="N276">
            <v>20790</v>
          </cell>
          <cell r="O276">
            <v>0.20105820105820116</v>
          </cell>
          <cell r="P276">
            <v>13449.75</v>
          </cell>
        </row>
        <row r="277">
          <cell r="B277" t="str">
            <v>E LH 7517</v>
          </cell>
          <cell r="C277" t="str">
            <v>Внутривальный привод E LH 7517, 75 Нм, 17 об/мин, АРУ, мех. Концевики, фазный, универсальный, размер L - 58мм</v>
          </cell>
          <cell r="D277" t="str">
            <v>шт</v>
          </cell>
          <cell r="E277">
            <v>23900</v>
          </cell>
          <cell r="F277">
            <v>0.4075</v>
          </cell>
          <cell r="H277">
            <v>14160.75</v>
          </cell>
          <cell r="I277">
            <v>6450.8136</v>
          </cell>
          <cell r="J277">
            <v>0.4533498352841481</v>
          </cell>
          <cell r="L277">
            <v>19900</v>
          </cell>
          <cell r="M277" t="str">
            <v>В наличии</v>
          </cell>
          <cell r="N277">
            <v>21890</v>
          </cell>
          <cell r="O277">
            <v>0.20100502512562812</v>
          </cell>
          <cell r="P277">
            <v>14160.75</v>
          </cell>
        </row>
        <row r="278">
          <cell r="B278" t="str">
            <v>E LH 8012</v>
          </cell>
          <cell r="C278" t="str">
            <v>Внутривальный привод E LH 8012, 80 Нм, 12 об/мин, АРУ, мех. Концевики, фазный, универсальный, размер L - 58мм</v>
          </cell>
          <cell r="D278" t="str">
            <v>шт</v>
          </cell>
          <cell r="E278">
            <v>25100</v>
          </cell>
          <cell r="F278">
            <v>0.4075</v>
          </cell>
          <cell r="H278">
            <v>14871.75</v>
          </cell>
          <cell r="I278">
            <v>7045.731000000001</v>
          </cell>
          <cell r="J278">
            <v>0.4314806798123959</v>
          </cell>
          <cell r="L278">
            <v>20900</v>
          </cell>
          <cell r="M278" t="str">
            <v>В наличии</v>
          </cell>
          <cell r="N278">
            <v>22990</v>
          </cell>
          <cell r="O278">
            <v>0.200956937799043</v>
          </cell>
          <cell r="P278">
            <v>14871.75</v>
          </cell>
        </row>
        <row r="279">
          <cell r="B279" t="str">
            <v>E M 1026</v>
          </cell>
          <cell r="C279" t="str">
            <v>Внутривальный привод E M 1026, 10 Нм, 26 об/мин, мех. Концевики, фазный, универсальный, размер M - 45мм</v>
          </cell>
          <cell r="D279" t="str">
            <v>шт</v>
          </cell>
          <cell r="E279">
            <v>10000</v>
          </cell>
          <cell r="F279">
            <v>0.6</v>
          </cell>
          <cell r="H279">
            <v>4000</v>
          </cell>
          <cell r="I279">
            <v>2191.3815</v>
          </cell>
          <cell r="J279">
            <v>0.34258555</v>
          </cell>
          <cell r="L279">
            <v>6900</v>
          </cell>
          <cell r="M279" t="str">
            <v>В наличии</v>
          </cell>
          <cell r="N279">
            <v>7590</v>
          </cell>
          <cell r="O279">
            <v>0.4492753623188406</v>
          </cell>
          <cell r="P279">
            <v>5925</v>
          </cell>
        </row>
        <row r="280">
          <cell r="B280" t="str">
            <v>E M 1517</v>
          </cell>
          <cell r="C280" t="str">
            <v>Внутривальный привод E M 1517, 15 Нм, 17 об/мин, мех. Концевики, фазный, универсальный, размер M - 45мм</v>
          </cell>
          <cell r="D280" t="str">
            <v>шт</v>
          </cell>
          <cell r="E280">
            <v>8300</v>
          </cell>
          <cell r="F280">
            <v>0.4075</v>
          </cell>
          <cell r="H280">
            <v>4917.75</v>
          </cell>
          <cell r="I280">
            <v>1730.7675000000002</v>
          </cell>
          <cell r="J280">
            <v>0.5776684459356414</v>
          </cell>
          <cell r="L280">
            <v>6900</v>
          </cell>
          <cell r="M280" t="str">
            <v>В наличии</v>
          </cell>
          <cell r="N280">
            <v>7590</v>
          </cell>
          <cell r="O280">
            <v>0.2028985507246377</v>
          </cell>
          <cell r="P280">
            <v>4917.75</v>
          </cell>
        </row>
        <row r="281">
          <cell r="B281" t="str">
            <v>E M 3017</v>
          </cell>
          <cell r="C281" t="str">
            <v>Внутривальный привод E M 3017, 30 Нм, 17 об/мин, мех. Концевики, фазный, универсальный, размер M - 45мм</v>
          </cell>
          <cell r="D281" t="str">
            <v>шт</v>
          </cell>
          <cell r="E281">
            <v>9500</v>
          </cell>
          <cell r="F281">
            <v>0.4075</v>
          </cell>
          <cell r="H281">
            <v>5628.75</v>
          </cell>
          <cell r="I281">
            <v>2338.875</v>
          </cell>
          <cell r="J281">
            <v>0.5013724183877415</v>
          </cell>
          <cell r="L281">
            <v>7900</v>
          </cell>
          <cell r="M281" t="str">
            <v>В наличии</v>
          </cell>
          <cell r="N281">
            <v>8690</v>
          </cell>
          <cell r="O281">
            <v>0.20253164556962022</v>
          </cell>
          <cell r="P281">
            <v>5628.75</v>
          </cell>
        </row>
        <row r="282">
          <cell r="B282" t="str">
            <v>E M 4012</v>
          </cell>
          <cell r="C282" t="str">
            <v>Внутривальный привод E M 4012, 40 Нм, 12 об/мин, мех. Концевики, фазный, универсальный, размер M - 45мм</v>
          </cell>
          <cell r="D282" t="str">
            <v>шт</v>
          </cell>
          <cell r="E282">
            <v>10700</v>
          </cell>
          <cell r="F282">
            <v>0.4075</v>
          </cell>
          <cell r="H282">
            <v>6339.75</v>
          </cell>
          <cell r="I282">
            <v>3274.425</v>
          </cell>
          <cell r="J282">
            <v>0.38021057612681886</v>
          </cell>
          <cell r="L282">
            <v>8900</v>
          </cell>
          <cell r="M282" t="str">
            <v>В наличии</v>
          </cell>
          <cell r="N282">
            <v>9790</v>
          </cell>
          <cell r="O282">
            <v>0.202247191011236</v>
          </cell>
          <cell r="P282">
            <v>6339.75</v>
          </cell>
        </row>
        <row r="283">
          <cell r="B283" t="str">
            <v>E M 426</v>
          </cell>
          <cell r="C283" t="str">
            <v>Внутривальный привод E M 426, 4 Нм, 26 об/мин, мех. Концевики, фазный, универсальный, размер M - 45мм</v>
          </cell>
          <cell r="D283" t="str">
            <v>шт</v>
          </cell>
          <cell r="E283">
            <v>6500</v>
          </cell>
          <cell r="F283">
            <v>0.6</v>
          </cell>
          <cell r="H283">
            <v>2600</v>
          </cell>
          <cell r="I283">
            <v>1792.9527</v>
          </cell>
          <cell r="J283">
            <v>0.17248336923076932</v>
          </cell>
          <cell r="L283">
            <v>5900</v>
          </cell>
          <cell r="M283" t="str">
            <v>В наличии</v>
          </cell>
          <cell r="N283">
            <v>6490</v>
          </cell>
          <cell r="O283">
            <v>0.10169491525423724</v>
          </cell>
          <cell r="P283">
            <v>3851.25</v>
          </cell>
        </row>
        <row r="284">
          <cell r="B284" t="str">
            <v>E M 5012</v>
          </cell>
          <cell r="C284" t="str">
            <v>Внутривальный привод E M 5012, 50 Нм, 12 об/мин, мех. Концевики, фазный, универсальный, размер M - 45мм</v>
          </cell>
          <cell r="D284" t="str">
            <v>шт</v>
          </cell>
          <cell r="E284">
            <v>11900</v>
          </cell>
          <cell r="F284">
            <v>0.4075</v>
          </cell>
          <cell r="H284">
            <v>7050.75</v>
          </cell>
          <cell r="I284">
            <v>3274.425</v>
          </cell>
          <cell r="J284">
            <v>0.44271034996276987</v>
          </cell>
          <cell r="L284">
            <v>9900</v>
          </cell>
          <cell r="M284" t="str">
            <v>В наличии</v>
          </cell>
          <cell r="N284">
            <v>10890</v>
          </cell>
          <cell r="O284">
            <v>0.202020202020202</v>
          </cell>
          <cell r="P284">
            <v>7050.75</v>
          </cell>
        </row>
        <row r="285">
          <cell r="B285" t="str">
            <v>E M 517</v>
          </cell>
          <cell r="C285" t="str">
            <v>Внутривальный привод E M 517, 5 Нм, 17 об/мин, мех. Концевики, фазный, универсальный, размер M - 45мм</v>
          </cell>
          <cell r="D285" t="str">
            <v>шт</v>
          </cell>
          <cell r="E285">
            <v>5900</v>
          </cell>
          <cell r="F285">
            <v>0.4075</v>
          </cell>
          <cell r="H285">
            <v>3495.75</v>
          </cell>
          <cell r="I285">
            <v>1637.2125</v>
          </cell>
          <cell r="J285">
            <v>0.4379875563183866</v>
          </cell>
          <cell r="L285">
            <v>4900</v>
          </cell>
          <cell r="M285" t="str">
            <v>Под заказ</v>
          </cell>
          <cell r="N285">
            <v>5390</v>
          </cell>
          <cell r="O285">
            <v>0.20408163265306123</v>
          </cell>
          <cell r="P285">
            <v>3495.75</v>
          </cell>
        </row>
        <row r="286">
          <cell r="B286" t="str">
            <v>E M 817</v>
          </cell>
          <cell r="C286" t="str">
            <v>Внутривальный привод E M 817, 8 Нм, 17 об/мин, мех. Концевики, фазный, универсальный, размер M - 45мм</v>
          </cell>
          <cell r="D286" t="str">
            <v>шт</v>
          </cell>
          <cell r="E286">
            <v>7100</v>
          </cell>
          <cell r="F286">
            <v>0.4075</v>
          </cell>
          <cell r="H286">
            <v>4206.75</v>
          </cell>
          <cell r="I286">
            <v>1730.7675000000002</v>
          </cell>
          <cell r="J286">
            <v>0.5062884649670173</v>
          </cell>
          <cell r="L286">
            <v>5900</v>
          </cell>
          <cell r="M286" t="str">
            <v>В наличии</v>
          </cell>
          <cell r="N286">
            <v>6490</v>
          </cell>
          <cell r="O286">
            <v>0.20338983050847448</v>
          </cell>
          <cell r="P286">
            <v>4206.75</v>
          </cell>
        </row>
        <row r="287">
          <cell r="B287" t="str">
            <v>E MAT LT 10012</v>
          </cell>
          <cell r="C287" t="str">
            <v>Внутривальный привод E MAT LT 10012, 100Нм, 12 об/мин, радио+TTBUS, датчик препятствия, энкодер, для маркиз, размер L - 58мм</v>
          </cell>
          <cell r="D287" t="str">
            <v>шт</v>
          </cell>
          <cell r="E287">
            <v>47000</v>
          </cell>
          <cell r="F287">
            <v>0.6</v>
          </cell>
          <cell r="H287">
            <v>18800</v>
          </cell>
          <cell r="I287">
            <v>8670.64275</v>
          </cell>
          <cell r="J287">
            <v>0.4465547180851064</v>
          </cell>
          <cell r="L287">
            <v>26900</v>
          </cell>
          <cell r="M287" t="str">
            <v>В наличии</v>
          </cell>
          <cell r="N287">
            <v>29590</v>
          </cell>
          <cell r="O287">
            <v>0.7472118959107807</v>
          </cell>
          <cell r="P287">
            <v>27847.5</v>
          </cell>
        </row>
        <row r="288">
          <cell r="B288" t="str">
            <v>E MAT LT 12012</v>
          </cell>
          <cell r="C288" t="str">
            <v>Внутривальный привод E MAT LT 12012, 120Нм, 12 об/мин, радио+TTBUS, датчик препятствия, энкодер, для маркиз, размер L - 58мм</v>
          </cell>
          <cell r="D288" t="str">
            <v>шт</v>
          </cell>
          <cell r="E288">
            <v>49000</v>
          </cell>
          <cell r="F288">
            <v>0.6</v>
          </cell>
          <cell r="H288">
            <v>19600</v>
          </cell>
          <cell r="I288">
            <v>9657.2322</v>
          </cell>
          <cell r="J288">
            <v>0.40874088571428574</v>
          </cell>
          <cell r="L288">
            <v>27900</v>
          </cell>
          <cell r="M288" t="str">
            <v>В наличии</v>
          </cell>
          <cell r="N288">
            <v>30690</v>
          </cell>
          <cell r="O288">
            <v>0.7562724014336917</v>
          </cell>
          <cell r="P288">
            <v>29032.5</v>
          </cell>
        </row>
        <row r="289">
          <cell r="B289" t="str">
            <v>E MAT LT 5517</v>
          </cell>
          <cell r="C289" t="str">
            <v>Внутривальный привод E MAT LT 5517, 55Нм, 17 об/мин, радио+TTBUS, датчик препятствия, энкодер, для маркиз, размер L - 58мм</v>
          </cell>
          <cell r="D289" t="str">
            <v>шт</v>
          </cell>
          <cell r="E289">
            <v>34000</v>
          </cell>
          <cell r="F289">
            <v>0.6</v>
          </cell>
          <cell r="H289">
            <v>13600</v>
          </cell>
          <cell r="I289">
            <v>6564.650400000001</v>
          </cell>
          <cell r="J289">
            <v>0.4207661411764705</v>
          </cell>
          <cell r="L289">
            <v>19900</v>
          </cell>
          <cell r="M289" t="str">
            <v>В наличии</v>
          </cell>
          <cell r="N289">
            <v>21890</v>
          </cell>
          <cell r="O289">
            <v>0.7085427135678393</v>
          </cell>
          <cell r="P289">
            <v>20145</v>
          </cell>
        </row>
        <row r="290">
          <cell r="B290" t="str">
            <v>E MAT LT 6517</v>
          </cell>
          <cell r="C290" t="str">
            <v>Внутривальный привод E MAT LT 6517, 65Нм, 17 об/мин, радио+TTBUS, датчик препятствия, энкодер, для маркиз, размер L - 58мм</v>
          </cell>
          <cell r="D290" t="str">
            <v>шт</v>
          </cell>
          <cell r="E290">
            <v>40000</v>
          </cell>
          <cell r="F290">
            <v>0.6</v>
          </cell>
          <cell r="H290">
            <v>16000</v>
          </cell>
          <cell r="I290">
            <v>7665.076650000001</v>
          </cell>
          <cell r="J290">
            <v>0.42511925124999994</v>
          </cell>
          <cell r="L290">
            <v>23900</v>
          </cell>
          <cell r="M290" t="str">
            <v>В наличии</v>
          </cell>
          <cell r="N290">
            <v>26290</v>
          </cell>
          <cell r="O290">
            <v>0.6736401673640167</v>
          </cell>
          <cell r="P290">
            <v>23700</v>
          </cell>
        </row>
        <row r="291">
          <cell r="B291" t="str">
            <v>E MAT LT 7517</v>
          </cell>
          <cell r="C291" t="str">
            <v>Внутривальный привод E MAT LT 7517, 75Нм, 17 об/мин, радио+TTBUS, датчик препятствия, энкодер, для маркиз, размер L - 58мм</v>
          </cell>
          <cell r="D291" t="str">
            <v>шт</v>
          </cell>
          <cell r="E291">
            <v>45000</v>
          </cell>
          <cell r="F291">
            <v>0.6</v>
          </cell>
          <cell r="H291">
            <v>18000</v>
          </cell>
          <cell r="I291">
            <v>8253.248850000002</v>
          </cell>
          <cell r="J291">
            <v>0.4497834099999999</v>
          </cell>
          <cell r="L291">
            <v>24900</v>
          </cell>
          <cell r="M291" t="str">
            <v>В наличии</v>
          </cell>
          <cell r="N291">
            <v>27390</v>
          </cell>
          <cell r="O291">
            <v>0.8072289156626506</v>
          </cell>
          <cell r="P291">
            <v>26662.5</v>
          </cell>
        </row>
        <row r="292">
          <cell r="B292" t="str">
            <v>E MAT LT 8012</v>
          </cell>
          <cell r="C292" t="str">
            <v>Внутривальный привод E MAT LT 8012, 80Нм, 12 об/мин, радио+TTBUS, датчик препятствия, энкодер, для маркиз, размер L - 58мм</v>
          </cell>
          <cell r="D292" t="str">
            <v>шт</v>
          </cell>
          <cell r="E292">
            <v>46000</v>
          </cell>
          <cell r="F292">
            <v>0.6</v>
          </cell>
          <cell r="H292">
            <v>18400</v>
          </cell>
          <cell r="I292">
            <v>8082.493650000001</v>
          </cell>
          <cell r="J292">
            <v>0.47288084891304344</v>
          </cell>
          <cell r="L292">
            <v>25900</v>
          </cell>
          <cell r="M292" t="str">
            <v>В наличии</v>
          </cell>
          <cell r="N292">
            <v>28490</v>
          </cell>
          <cell r="O292">
            <v>0.7760617760617761</v>
          </cell>
          <cell r="P292">
            <v>27255</v>
          </cell>
        </row>
        <row r="293">
          <cell r="B293" t="str">
            <v>E MAT MT 1026</v>
          </cell>
          <cell r="C293" t="str">
            <v>Внутривальный привод E MAT MT 1026, 10Нм, 26 об/мин, радио+TTBUS, датчик препятствия, энкодер, для маркиз, рулонок, ZIP, размер M - 45мм</v>
          </cell>
          <cell r="D293" t="str">
            <v>шт</v>
          </cell>
          <cell r="E293">
            <v>29000</v>
          </cell>
          <cell r="F293">
            <v>0.6</v>
          </cell>
          <cell r="H293">
            <v>11600</v>
          </cell>
          <cell r="I293">
            <v>5141.667300000001</v>
          </cell>
          <cell r="J293">
            <v>0.4681033827586207</v>
          </cell>
          <cell r="L293">
            <v>16900</v>
          </cell>
          <cell r="M293" t="str">
            <v>В наличии</v>
          </cell>
          <cell r="N293">
            <v>18590</v>
          </cell>
          <cell r="O293">
            <v>0.7159763313609468</v>
          </cell>
          <cell r="P293">
            <v>17182.5</v>
          </cell>
        </row>
        <row r="294">
          <cell r="B294" t="str">
            <v>E MAT MT 1517</v>
          </cell>
          <cell r="C294" t="str">
            <v>Внутривальный привод E MAT MT 1517, 15Нм, 17 об/мин, радио+TTBUS, датчик препятствия, энкодер, для маркиз, рулонок, ZIP, размер M - 45мм</v>
          </cell>
          <cell r="D294" t="str">
            <v>шт</v>
          </cell>
          <cell r="E294">
            <v>34000</v>
          </cell>
          <cell r="F294">
            <v>0.6</v>
          </cell>
          <cell r="H294">
            <v>13600</v>
          </cell>
          <cell r="I294">
            <v>6587.681100000001</v>
          </cell>
          <cell r="J294">
            <v>0.4187340205882353</v>
          </cell>
          <cell r="L294">
            <v>16900</v>
          </cell>
          <cell r="M294" t="str">
            <v>В наличии</v>
          </cell>
          <cell r="N294">
            <v>18590</v>
          </cell>
          <cell r="O294">
            <v>1.0118343195266273</v>
          </cell>
          <cell r="P294">
            <v>20145</v>
          </cell>
        </row>
        <row r="295">
          <cell r="B295" t="str">
            <v>E MAT MT 3017</v>
          </cell>
          <cell r="C295" t="str">
            <v>Внутривальный привод E MAT MT 3017, 30Нм, 17 об/мин, радио+TTBUS, датчик препятствия, энкодер, для маркиз, рулонок, ZIP, размер M - 45мм</v>
          </cell>
          <cell r="D295" t="str">
            <v>шт</v>
          </cell>
          <cell r="E295">
            <v>35000</v>
          </cell>
          <cell r="F295">
            <v>0.6</v>
          </cell>
          <cell r="H295">
            <v>14000</v>
          </cell>
          <cell r="I295">
            <v>5312.434050000001</v>
          </cell>
          <cell r="J295">
            <v>0.54464851</v>
          </cell>
          <cell r="L295">
            <v>17900</v>
          </cell>
          <cell r="M295" t="str">
            <v>В наличии</v>
          </cell>
          <cell r="N295">
            <v>19690</v>
          </cell>
          <cell r="O295">
            <v>0.9553072625698324</v>
          </cell>
          <cell r="P295">
            <v>20737.5</v>
          </cell>
        </row>
        <row r="296">
          <cell r="B296" t="str">
            <v>E MAT MT 4012</v>
          </cell>
          <cell r="C296" t="str">
            <v>Внутривальный привод E MAT MT 4012, 40Нм, 12 об/мин, радио+TTBUS, датчик препятствия, энкодер, для маркиз, рулонок, ZIP, размер M - 45мм</v>
          </cell>
          <cell r="D296" t="str">
            <v>шт</v>
          </cell>
          <cell r="E296">
            <v>40000</v>
          </cell>
          <cell r="F296">
            <v>0.6</v>
          </cell>
          <cell r="H296">
            <v>16000</v>
          </cell>
          <cell r="I296">
            <v>7479.629850000001</v>
          </cell>
          <cell r="J296">
            <v>0.4390277612499999</v>
          </cell>
          <cell r="L296">
            <v>18900</v>
          </cell>
          <cell r="M296" t="str">
            <v>В наличии</v>
          </cell>
          <cell r="N296">
            <v>20790</v>
          </cell>
          <cell r="O296">
            <v>1.1164021164021163</v>
          </cell>
          <cell r="P296">
            <v>23700</v>
          </cell>
        </row>
        <row r="297">
          <cell r="B297" t="str">
            <v>E MAT MT 426</v>
          </cell>
          <cell r="C297" t="str">
            <v>Внутривальный привод E MAT MT 426, 40Нм, 12 об/мин, радио+TTBUS, датчик препятствия, энкодер, для рулонок, ZIP, размер M - 45мм</v>
          </cell>
          <cell r="D297" t="str">
            <v>шт</v>
          </cell>
          <cell r="E297">
            <v>26000</v>
          </cell>
          <cell r="F297">
            <v>0.6</v>
          </cell>
          <cell r="H297">
            <v>10400</v>
          </cell>
          <cell r="I297">
            <v>4989.88875</v>
          </cell>
          <cell r="J297">
            <v>0.4242436057692308</v>
          </cell>
          <cell r="L297">
            <v>13900</v>
          </cell>
          <cell r="M297" t="str">
            <v>В наличии</v>
          </cell>
          <cell r="N297">
            <v>15290</v>
          </cell>
          <cell r="O297">
            <v>0.8705035971223021</v>
          </cell>
          <cell r="P297">
            <v>15405</v>
          </cell>
        </row>
        <row r="298">
          <cell r="B298" t="str">
            <v>E MAT MT 5012</v>
          </cell>
          <cell r="C298" t="str">
            <v>Внутривальный привод E MAT MT 5012, 50Нм, 12 об/мин, радио+TTBUS, датчик препятствия, энкодер, для маркиз, рулонок, ZIP, размер M - 45мм</v>
          </cell>
          <cell r="D298" t="str">
            <v>шт</v>
          </cell>
          <cell r="E298">
            <v>41000</v>
          </cell>
          <cell r="F298">
            <v>0.6</v>
          </cell>
          <cell r="H298">
            <v>16400</v>
          </cell>
          <cell r="I298">
            <v>7951.147050000001</v>
          </cell>
          <cell r="J298">
            <v>0.41820875243902433</v>
          </cell>
          <cell r="L298">
            <v>19900</v>
          </cell>
          <cell r="M298" t="str">
            <v>В наличии</v>
          </cell>
          <cell r="N298">
            <v>21890</v>
          </cell>
          <cell r="O298">
            <v>1.0603015075376883</v>
          </cell>
          <cell r="P298">
            <v>24292.5</v>
          </cell>
        </row>
        <row r="299">
          <cell r="B299" t="str">
            <v>E MAT MT 817</v>
          </cell>
          <cell r="C299" t="str">
            <v>Внутривальный привод E MAT MT 817 , 50Нм, 17 об/мин, радио+TTBUS, датчик препятствия, энкодер, для маркиз, рулонок, ZIP, размер M - 45мм</v>
          </cell>
          <cell r="D299" t="str">
            <v>шт</v>
          </cell>
          <cell r="E299">
            <v>32000</v>
          </cell>
          <cell r="F299">
            <v>0.6</v>
          </cell>
          <cell r="H299">
            <v>12800</v>
          </cell>
          <cell r="I299">
            <v>6230.947800000001</v>
          </cell>
          <cell r="J299">
            <v>0.41584864374999997</v>
          </cell>
          <cell r="L299">
            <v>16900</v>
          </cell>
          <cell r="M299" t="str">
            <v>В наличии</v>
          </cell>
          <cell r="N299">
            <v>18590</v>
          </cell>
          <cell r="O299">
            <v>0.8934911242603549</v>
          </cell>
          <cell r="P299">
            <v>18960</v>
          </cell>
        </row>
        <row r="300">
          <cell r="B300" t="str">
            <v>E MAT ST 1011</v>
          </cell>
          <cell r="C300" t="str">
            <v>Внутривальный привод E MAT ST 1017 , 10Нм, 17 об/мин, радио+TTBUS, датчик препятствия, энкодер, для маркиз, рулонок, ZIP, размер S - 35мм</v>
          </cell>
          <cell r="D300" t="str">
            <v>шт</v>
          </cell>
          <cell r="E300">
            <v>18500</v>
          </cell>
          <cell r="F300">
            <v>0.4075</v>
          </cell>
          <cell r="H300">
            <v>10961.25</v>
          </cell>
          <cell r="I300">
            <v>4648.378350000001</v>
          </cell>
          <cell r="J300">
            <v>0.49111150461854247</v>
          </cell>
          <cell r="L300">
            <v>15400</v>
          </cell>
          <cell r="M300" t="str">
            <v>В наличии</v>
          </cell>
          <cell r="N300">
            <v>16940</v>
          </cell>
          <cell r="O300">
            <v>0.2012987012987013</v>
          </cell>
          <cell r="P300">
            <v>10961.25</v>
          </cell>
        </row>
        <row r="301">
          <cell r="B301" t="str">
            <v>E MAT ST 324</v>
          </cell>
          <cell r="C301" t="str">
            <v>Внутривальный привод E MAT ST 324 , 3Нм, 24 об/мин, радио+TTBUS, датчик препятствия, энкодер, для рулонок, размер S - 35мм</v>
          </cell>
          <cell r="D301" t="str">
            <v>шт</v>
          </cell>
          <cell r="E301">
            <v>15500</v>
          </cell>
          <cell r="F301">
            <v>0.4075</v>
          </cell>
          <cell r="H301">
            <v>9183.75</v>
          </cell>
          <cell r="I301">
            <v>4268.926200000001</v>
          </cell>
          <cell r="J301">
            <v>0.44219829154757034</v>
          </cell>
          <cell r="L301">
            <v>13900</v>
          </cell>
          <cell r="M301" t="str">
            <v>В наличии</v>
          </cell>
          <cell r="N301">
            <v>15290</v>
          </cell>
          <cell r="O301">
            <v>0.1151079136690647</v>
          </cell>
          <cell r="P301">
            <v>9183.75</v>
          </cell>
        </row>
        <row r="302">
          <cell r="B302" t="str">
            <v>E MAT ST 524</v>
          </cell>
          <cell r="C302" t="str">
            <v>Внутривальный привод E MAT ST 524 , 5Нм, 24 об/мин, радио+TTBUS, датчик препятствия, энкодер, для рулонок, размер S - 35мм</v>
          </cell>
          <cell r="D302" t="str">
            <v>шт</v>
          </cell>
          <cell r="E302">
            <v>16500</v>
          </cell>
          <cell r="F302">
            <v>0.4075</v>
          </cell>
          <cell r="H302">
            <v>9776.25</v>
          </cell>
          <cell r="I302">
            <v>4553.5182</v>
          </cell>
          <cell r="J302">
            <v>0.4410717974683544</v>
          </cell>
          <cell r="L302">
            <v>14400</v>
          </cell>
          <cell r="M302" t="str">
            <v>В наличии</v>
          </cell>
          <cell r="N302">
            <v>15840</v>
          </cell>
          <cell r="O302">
            <v>0.14583333333333326</v>
          </cell>
          <cell r="P302">
            <v>9776.25</v>
          </cell>
        </row>
        <row r="303">
          <cell r="B303" t="str">
            <v>E MAT ST 611</v>
          </cell>
          <cell r="C303" t="str">
            <v>Внутривальный привод E MAT ST 611 , 6Нм, 11 об/мин, радио+TTBUS, датчик препятствия, энкодер, для рулонок, ZIP, размер S - 35мм</v>
          </cell>
          <cell r="D303" t="str">
            <v>шт</v>
          </cell>
          <cell r="E303">
            <v>17900</v>
          </cell>
          <cell r="F303">
            <v>0.4075</v>
          </cell>
          <cell r="H303">
            <v>10605.75</v>
          </cell>
          <cell r="I303">
            <v>4363.78635</v>
          </cell>
          <cell r="J303">
            <v>0.506254284704052</v>
          </cell>
          <cell r="L303">
            <v>14900</v>
          </cell>
          <cell r="M303" t="str">
            <v>Под заказ</v>
          </cell>
          <cell r="N303">
            <v>16390</v>
          </cell>
          <cell r="O303">
            <v>0.20134228187919456</v>
          </cell>
          <cell r="P303">
            <v>10605.75</v>
          </cell>
        </row>
        <row r="304">
          <cell r="B304" t="str">
            <v>E MH 1517</v>
          </cell>
          <cell r="C304" t="str">
            <v>Внутривальный привод E MH 1517, 15Нм, 17 об/мин, мех. Концевики, фазный, АРУ, универсальный, размер M - 45мм</v>
          </cell>
          <cell r="D304" t="str">
            <v>шт</v>
          </cell>
          <cell r="E304">
            <v>11900</v>
          </cell>
          <cell r="F304">
            <v>0.4075</v>
          </cell>
          <cell r="H304">
            <v>7050.75</v>
          </cell>
          <cell r="I304">
            <v>3274.425</v>
          </cell>
          <cell r="J304">
            <v>0.44271034996276987</v>
          </cell>
          <cell r="L304">
            <v>9900</v>
          </cell>
          <cell r="M304" t="str">
            <v>В наличии</v>
          </cell>
          <cell r="N304">
            <v>10890</v>
          </cell>
          <cell r="O304">
            <v>0.202020202020202</v>
          </cell>
          <cell r="P304">
            <v>7050.75</v>
          </cell>
        </row>
        <row r="305">
          <cell r="B305" t="str">
            <v>E MH 3017</v>
          </cell>
          <cell r="C305" t="str">
            <v>Внутривальный привод E MH 3017, 30Нм, 17 об/мин, мех. Концевики, фазный, АРУ, универсальный, размер M - 45мм</v>
          </cell>
          <cell r="D305" t="str">
            <v>шт</v>
          </cell>
          <cell r="E305">
            <v>13100</v>
          </cell>
          <cell r="F305">
            <v>0.4075</v>
          </cell>
          <cell r="H305">
            <v>7761.75</v>
          </cell>
          <cell r="I305">
            <v>3274.425</v>
          </cell>
          <cell r="J305">
            <v>0.49375978355396655</v>
          </cell>
          <cell r="L305">
            <v>10900</v>
          </cell>
          <cell r="M305" t="str">
            <v>В наличии</v>
          </cell>
          <cell r="N305">
            <v>11990</v>
          </cell>
          <cell r="O305">
            <v>0.201834862385321</v>
          </cell>
          <cell r="P305">
            <v>7761.75</v>
          </cell>
        </row>
        <row r="306">
          <cell r="B306" t="str">
            <v>E MH 4012</v>
          </cell>
          <cell r="C306" t="str">
            <v>Внутривальный привод E MH 4012, 40Нм, 12 об/мин, мех. Концевики, фазный, АРУ, универсальный, размер M - 45мм</v>
          </cell>
          <cell r="D306" t="str">
            <v>шт</v>
          </cell>
          <cell r="E306">
            <v>15500</v>
          </cell>
          <cell r="F306">
            <v>0.4075</v>
          </cell>
          <cell r="H306">
            <v>9183.75</v>
          </cell>
          <cell r="I306">
            <v>3742.2000000000003</v>
          </cell>
          <cell r="J306">
            <v>0.5110232748060433</v>
          </cell>
          <cell r="L306">
            <v>12900</v>
          </cell>
          <cell r="M306" t="str">
            <v>В наличии</v>
          </cell>
          <cell r="N306">
            <v>14190</v>
          </cell>
          <cell r="O306">
            <v>0.20155038759689914</v>
          </cell>
          <cell r="P306">
            <v>9183.75</v>
          </cell>
        </row>
        <row r="307">
          <cell r="B307" t="str">
            <v>E MH 5012</v>
          </cell>
          <cell r="C307" t="str">
            <v>Внутривальный привод E MH 5012, 50Нм, 12 об/мин, мех. Концевики, фазный, АРУ, универсальный, размер M - 45мм</v>
          </cell>
          <cell r="D307" t="str">
            <v>шт</v>
          </cell>
          <cell r="E307">
            <v>16700</v>
          </cell>
          <cell r="F307">
            <v>0.4075</v>
          </cell>
          <cell r="H307">
            <v>9894.75</v>
          </cell>
          <cell r="I307">
            <v>3835.7550000000006</v>
          </cell>
          <cell r="J307">
            <v>0.5348133100886833</v>
          </cell>
          <cell r="L307">
            <v>13900</v>
          </cell>
          <cell r="M307" t="str">
            <v>В наличии</v>
          </cell>
          <cell r="N307">
            <v>15290</v>
          </cell>
          <cell r="O307">
            <v>0.2014388489208634</v>
          </cell>
          <cell r="P307">
            <v>9894.75</v>
          </cell>
        </row>
        <row r="308">
          <cell r="B308" t="str">
            <v>E PLUS LH 10012</v>
          </cell>
          <cell r="C308" t="str">
            <v>Внутривальный привод E PLUS LH 10012, 100Нм, 12 об/мин, радио+TTBUS, АРУ, мех. концевики, универсальный, размер L - 58мм</v>
          </cell>
          <cell r="D308" t="str">
            <v>шт</v>
          </cell>
          <cell r="E308">
            <v>39500</v>
          </cell>
          <cell r="F308">
            <v>0.4075</v>
          </cell>
          <cell r="H308">
            <v>23403.75</v>
          </cell>
          <cell r="I308">
            <v>9372.65175</v>
          </cell>
          <cell r="J308">
            <v>0.519428207018106</v>
          </cell>
          <cell r="L308">
            <v>32900</v>
          </cell>
          <cell r="M308" t="str">
            <v>В наличии</v>
          </cell>
          <cell r="N308">
            <v>36190</v>
          </cell>
          <cell r="O308">
            <v>0.20060790273556228</v>
          </cell>
          <cell r="P308">
            <v>23403.75</v>
          </cell>
        </row>
        <row r="309">
          <cell r="B309" t="str">
            <v>E PLUS LH 12012</v>
          </cell>
          <cell r="C309" t="str">
            <v>Внутривальный привод E PLUS LH 12012, 120Нм, 12 об/мин, радио+TTBUS, АРУ, мех. концевики, универсальный, размер L - 58мм</v>
          </cell>
          <cell r="D309" t="str">
            <v>шт</v>
          </cell>
          <cell r="E309">
            <v>44300</v>
          </cell>
          <cell r="F309">
            <v>0.4075</v>
          </cell>
          <cell r="H309">
            <v>26247.75</v>
          </cell>
          <cell r="I309">
            <v>10852.530150000002</v>
          </cell>
          <cell r="J309">
            <v>0.5038418081549846</v>
          </cell>
          <cell r="L309">
            <v>36900</v>
          </cell>
          <cell r="M309" t="str">
            <v>В наличии</v>
          </cell>
          <cell r="N309">
            <v>40590</v>
          </cell>
          <cell r="O309">
            <v>0.20054200542005418</v>
          </cell>
          <cell r="P309">
            <v>26247.75</v>
          </cell>
        </row>
        <row r="310">
          <cell r="B310" t="str">
            <v>E PLUS LH 6517</v>
          </cell>
          <cell r="C310" t="str">
            <v>Внутривальный привод E PLUS LH 6517, 65Нм, 17 об/мин, радио+TTBUS, АРУ, мех. концевики, универсальный, размер L - 58мм</v>
          </cell>
          <cell r="D310" t="str">
            <v>шт</v>
          </cell>
          <cell r="E310">
            <v>34700</v>
          </cell>
          <cell r="F310">
            <v>0.4075</v>
          </cell>
          <cell r="H310">
            <v>20559.75</v>
          </cell>
          <cell r="I310">
            <v>7835.831850000002</v>
          </cell>
          <cell r="J310">
            <v>0.5426501674388062</v>
          </cell>
          <cell r="L310">
            <v>28900</v>
          </cell>
          <cell r="M310" t="str">
            <v>В наличии</v>
          </cell>
          <cell r="N310">
            <v>31790</v>
          </cell>
          <cell r="O310">
            <v>0.20069204152249132</v>
          </cell>
          <cell r="P310">
            <v>20559.75</v>
          </cell>
        </row>
        <row r="311">
          <cell r="B311" t="str">
            <v>E PLUS LH 7517</v>
          </cell>
          <cell r="C311" t="str">
            <v>Внутривальный привод E PLUS LH 7517, 75Нм, 17 об/мин, радио+TTBUS, АРУ, мех. концевики, универсальный, размер L - 58мм</v>
          </cell>
          <cell r="D311" t="str">
            <v>шт</v>
          </cell>
          <cell r="E311">
            <v>35900</v>
          </cell>
          <cell r="F311">
            <v>0.4075</v>
          </cell>
          <cell r="H311">
            <v>21270.75</v>
          </cell>
          <cell r="I311">
            <v>8386.050750000002</v>
          </cell>
          <cell r="J311">
            <v>0.526896752582772</v>
          </cell>
          <cell r="L311">
            <v>29900</v>
          </cell>
          <cell r="M311" t="str">
            <v>В наличии</v>
          </cell>
          <cell r="N311">
            <v>32890</v>
          </cell>
          <cell r="O311">
            <v>0.20066889632107032</v>
          </cell>
          <cell r="P311">
            <v>21270.75</v>
          </cell>
        </row>
        <row r="312">
          <cell r="B312" t="str">
            <v>E PLUS LH 8012</v>
          </cell>
          <cell r="C312" t="str">
            <v>Внутривальный привод E PLUS LH 8012, 80Нм, 12 об/мин, радио+TTBUS, АРУ, мех. концевики, универсальный, размер L - 58мм</v>
          </cell>
          <cell r="D312" t="str">
            <v>шт</v>
          </cell>
          <cell r="E312">
            <v>37100</v>
          </cell>
          <cell r="F312">
            <v>0.4075</v>
          </cell>
          <cell r="H312">
            <v>21981.75</v>
          </cell>
          <cell r="I312">
            <v>7146.112050000002</v>
          </cell>
          <cell r="J312">
            <v>0.6098884547408645</v>
          </cell>
          <cell r="L312">
            <v>30900</v>
          </cell>
          <cell r="M312" t="str">
            <v>В наличии</v>
          </cell>
          <cell r="N312">
            <v>33990</v>
          </cell>
          <cell r="O312">
            <v>0.20064724919093857</v>
          </cell>
          <cell r="P312">
            <v>21981.75</v>
          </cell>
        </row>
        <row r="313">
          <cell r="B313" t="str">
            <v>E PLUS M 1517</v>
          </cell>
          <cell r="C313" t="str">
            <v>Внутривальный привод E PLUS M 1517, 15Нм, 17 об/мин, радио+TTBUS, мех. концевики, универсальный, размер M - 45мм</v>
          </cell>
          <cell r="D313" t="str">
            <v>шт</v>
          </cell>
          <cell r="E313">
            <v>16700</v>
          </cell>
          <cell r="F313">
            <v>0.4075</v>
          </cell>
          <cell r="H313">
            <v>9894.75</v>
          </cell>
          <cell r="I313">
            <v>4306.867950000001</v>
          </cell>
          <cell r="J313">
            <v>0.4776784112787083</v>
          </cell>
          <cell r="L313">
            <v>13900</v>
          </cell>
          <cell r="M313" t="str">
            <v>В наличии</v>
          </cell>
          <cell r="N313">
            <v>15290</v>
          </cell>
          <cell r="O313">
            <v>0.2014388489208634</v>
          </cell>
          <cell r="P313">
            <v>9894.75</v>
          </cell>
        </row>
        <row r="314">
          <cell r="B314" t="str">
            <v>E PLUS M 3017</v>
          </cell>
          <cell r="C314" t="str">
            <v>Внутривальный привод E PLUS M 3017, 30Нм, 17 об/мин, радио+TTBUS, мех. концевики, универсальный, размер M - 45мм</v>
          </cell>
          <cell r="D314" t="str">
            <v>шт</v>
          </cell>
          <cell r="E314">
            <v>17900</v>
          </cell>
          <cell r="F314">
            <v>0.4075</v>
          </cell>
          <cell r="H314">
            <v>10605.75</v>
          </cell>
          <cell r="I314">
            <v>4591.45995</v>
          </cell>
          <cell r="J314">
            <v>0.4804938886924545</v>
          </cell>
          <cell r="L314">
            <v>14900</v>
          </cell>
          <cell r="M314" t="str">
            <v>В наличии</v>
          </cell>
          <cell r="N314">
            <v>16390</v>
          </cell>
          <cell r="O314">
            <v>0.20134228187919456</v>
          </cell>
          <cell r="P314">
            <v>10605.75</v>
          </cell>
        </row>
        <row r="315">
          <cell r="B315" t="str">
            <v>E PLUS M 4012</v>
          </cell>
          <cell r="C315" t="str">
            <v>Внутривальный привод E PLUS M 4012, 40Нм, 12 об/мин, радио+TTBUS, мех. концевики, универсальный, размер M - 45мм</v>
          </cell>
          <cell r="D315" t="str">
            <v>шт</v>
          </cell>
          <cell r="E315">
            <v>19100</v>
          </cell>
          <cell r="F315">
            <v>0.4075</v>
          </cell>
          <cell r="H315">
            <v>11316.75</v>
          </cell>
          <cell r="I315">
            <v>4932.9703500000005</v>
          </cell>
          <cell r="J315">
            <v>0.4769201033865729</v>
          </cell>
          <cell r="L315">
            <v>15900</v>
          </cell>
          <cell r="M315" t="str">
            <v>В наличии</v>
          </cell>
          <cell r="N315">
            <v>17490</v>
          </cell>
          <cell r="O315">
            <v>0.20125786163522008</v>
          </cell>
          <cell r="P315">
            <v>11316.75</v>
          </cell>
        </row>
        <row r="316">
          <cell r="B316" t="str">
            <v>E PLUS M 5012</v>
          </cell>
          <cell r="C316" t="str">
            <v>Внутривальный привод E PLUS M 5012, 50Нм, 12 об/мин, радио+TTBUS, мех. концевики, универсальный, размер M - 45мм</v>
          </cell>
          <cell r="D316" t="str">
            <v>шт</v>
          </cell>
          <cell r="E316">
            <v>21500</v>
          </cell>
          <cell r="F316">
            <v>0.4075</v>
          </cell>
          <cell r="H316">
            <v>12738.75</v>
          </cell>
          <cell r="I316">
            <v>5236.550550000002</v>
          </cell>
          <cell r="J316">
            <v>0.5067129302325579</v>
          </cell>
          <cell r="L316">
            <v>17900</v>
          </cell>
          <cell r="M316" t="str">
            <v>В наличии</v>
          </cell>
          <cell r="N316">
            <v>19690</v>
          </cell>
          <cell r="O316">
            <v>0.2011173184357542</v>
          </cell>
          <cell r="P316">
            <v>12738.75</v>
          </cell>
        </row>
        <row r="317">
          <cell r="B317" t="str">
            <v>E PLUS M 817</v>
          </cell>
          <cell r="C317" t="str">
            <v>Внутривальный привод E PLUS M 817, 8Нм, 17 об/мин, радио+TTBUS, мех. концевики, универсальный, размер M - 45мм</v>
          </cell>
          <cell r="D317" t="str">
            <v>шт</v>
          </cell>
          <cell r="E317">
            <v>13100</v>
          </cell>
          <cell r="F317">
            <v>0.4075</v>
          </cell>
          <cell r="H317">
            <v>7761.75</v>
          </cell>
          <cell r="I317">
            <v>4363.78635</v>
          </cell>
          <cell r="J317">
            <v>0.32533982413759777</v>
          </cell>
          <cell r="L317">
            <v>10900</v>
          </cell>
          <cell r="M317" t="str">
            <v>В наличии</v>
          </cell>
          <cell r="N317">
            <v>11990</v>
          </cell>
          <cell r="O317">
            <v>0.201834862385321</v>
          </cell>
          <cell r="P317">
            <v>7761.75</v>
          </cell>
        </row>
        <row r="318">
          <cell r="B318" t="str">
            <v>E PLUS MH 1517</v>
          </cell>
          <cell r="C318" t="str">
            <v>Внутривальный привод E PLUS MH 1517, 15Нм, 17 об/мин, радио+TTBUS, АРУ, мех. концевики, универсальный, размер M - 45мм</v>
          </cell>
          <cell r="D318" t="str">
            <v>шт</v>
          </cell>
          <cell r="E318">
            <v>19100</v>
          </cell>
          <cell r="F318">
            <v>0.4075</v>
          </cell>
          <cell r="H318">
            <v>11316.75</v>
          </cell>
          <cell r="I318">
            <v>4610.3904</v>
          </cell>
          <cell r="J318">
            <v>0.5111256783087017</v>
          </cell>
          <cell r="L318">
            <v>15900</v>
          </cell>
          <cell r="M318" t="str">
            <v>В наличии</v>
          </cell>
          <cell r="N318">
            <v>17490</v>
          </cell>
          <cell r="O318">
            <v>0.20125786163522008</v>
          </cell>
          <cell r="P318">
            <v>11316.75</v>
          </cell>
        </row>
        <row r="319">
          <cell r="B319" t="str">
            <v>E PLUS MH 3017</v>
          </cell>
          <cell r="C319" t="str">
            <v>Внутривальный привод E PLUS MH 3017, 30Нм, 17 об/мин, радио+TTBUS, АРУ, мех. концевики, универсальный, размер M - 45мм</v>
          </cell>
          <cell r="D319" t="str">
            <v>шт</v>
          </cell>
          <cell r="E319">
            <v>23900</v>
          </cell>
          <cell r="F319">
            <v>0.4075</v>
          </cell>
          <cell r="H319">
            <v>14160.75</v>
          </cell>
          <cell r="I319">
            <v>5691.886200000001</v>
          </cell>
          <cell r="J319">
            <v>0.5176623102589905</v>
          </cell>
          <cell r="L319">
            <v>19900</v>
          </cell>
          <cell r="M319" t="str">
            <v>В наличии</v>
          </cell>
          <cell r="N319">
            <v>21890</v>
          </cell>
          <cell r="O319">
            <v>0.20100502512562812</v>
          </cell>
          <cell r="P319">
            <v>14160.75</v>
          </cell>
        </row>
        <row r="320">
          <cell r="B320" t="str">
            <v>E PLUS MH 4012</v>
          </cell>
          <cell r="C320" t="str">
            <v>Внутривальный привод E PLUS MH 4012, 40Нм, 12 об/мин, радио+TTBUS, АРУ, мех. концевики, универсальный, размер M - 45мм</v>
          </cell>
          <cell r="D320" t="str">
            <v>шт</v>
          </cell>
          <cell r="E320">
            <v>25100</v>
          </cell>
          <cell r="F320">
            <v>0.4075</v>
          </cell>
          <cell r="H320">
            <v>14871.75</v>
          </cell>
          <cell r="I320">
            <v>5881.618050000001</v>
          </cell>
          <cell r="J320">
            <v>0.525412835745625</v>
          </cell>
          <cell r="L320">
            <v>20900</v>
          </cell>
          <cell r="M320" t="str">
            <v>В наличии</v>
          </cell>
          <cell r="N320">
            <v>22990</v>
          </cell>
          <cell r="O320">
            <v>0.200956937799043</v>
          </cell>
          <cell r="P320">
            <v>14871.75</v>
          </cell>
        </row>
        <row r="321">
          <cell r="B321" t="str">
            <v>E PLUS MH 5012</v>
          </cell>
          <cell r="C321" t="str">
            <v>Внутривальный привод E PLUS MH 5012, 50Нм, 12 об/мин, радио+TTBUS, АРУ, мех. концевики, универсальный, размер M - 45мм</v>
          </cell>
          <cell r="D321" t="str">
            <v>шт</v>
          </cell>
          <cell r="E321">
            <v>26300</v>
          </cell>
          <cell r="F321">
            <v>0.4075</v>
          </cell>
          <cell r="H321">
            <v>15582.75</v>
          </cell>
          <cell r="I321">
            <v>6261.081750000001</v>
          </cell>
          <cell r="J321">
            <v>0.517845174953073</v>
          </cell>
          <cell r="L321">
            <v>21900</v>
          </cell>
          <cell r="M321" t="str">
            <v>В наличии</v>
          </cell>
          <cell r="N321">
            <v>24090</v>
          </cell>
          <cell r="O321">
            <v>0.2009132420091324</v>
          </cell>
          <cell r="P321">
            <v>15582.75</v>
          </cell>
        </row>
        <row r="322">
          <cell r="B322" t="str">
            <v>E S 1011</v>
          </cell>
          <cell r="C322" t="str">
            <v>Внутривальный привод E S 1011, 10Нм, 11 об/мин, мех. концевики, фазный, универсальный, размер S - 35мм</v>
          </cell>
          <cell r="D322" t="str">
            <v>шт</v>
          </cell>
          <cell r="E322">
            <v>10100</v>
          </cell>
          <cell r="F322">
            <v>0.4075</v>
          </cell>
          <cell r="H322">
            <v>5984.25</v>
          </cell>
          <cell r="I322">
            <v>2058.2100000000005</v>
          </cell>
          <cell r="J322">
            <v>0.5872745958140116</v>
          </cell>
          <cell r="L322">
            <v>8400</v>
          </cell>
          <cell r="M322" t="str">
            <v>В наличии</v>
          </cell>
          <cell r="N322">
            <v>9240</v>
          </cell>
          <cell r="O322">
            <v>0.20238095238095233</v>
          </cell>
          <cell r="P322">
            <v>5984.25</v>
          </cell>
        </row>
        <row r="323">
          <cell r="B323" t="str">
            <v>E S 1311</v>
          </cell>
          <cell r="C323" t="str">
            <v>Внутривальный привод E S 1311, 13Нм, 11 об/мин, мех. концевики, фазный, универсальный, размер S - 35мм</v>
          </cell>
          <cell r="D323" t="str">
            <v>шт</v>
          </cell>
          <cell r="E323">
            <v>10700</v>
          </cell>
          <cell r="F323">
            <v>0.4075</v>
          </cell>
          <cell r="H323">
            <v>6339.75</v>
          </cell>
          <cell r="I323">
            <v>2466.4909500000003</v>
          </cell>
          <cell r="J323">
            <v>0.5331378776765645</v>
          </cell>
          <cell r="L323">
            <v>8900</v>
          </cell>
          <cell r="M323" t="str">
            <v>В наличии</v>
          </cell>
          <cell r="N323">
            <v>9790</v>
          </cell>
          <cell r="O323">
            <v>0.202247191011236</v>
          </cell>
          <cell r="P323">
            <v>6339.75</v>
          </cell>
        </row>
        <row r="324">
          <cell r="B324" t="str">
            <v>E S 324</v>
          </cell>
          <cell r="C324" t="str">
            <v>Внутривальный привод E S 324, 3Нм, 24 об/мин, мех. концевики, фазный, универсальный, размер S - 35мм</v>
          </cell>
          <cell r="D324" t="str">
            <v>шт</v>
          </cell>
          <cell r="E324">
            <v>8300</v>
          </cell>
          <cell r="F324">
            <v>0.4075</v>
          </cell>
          <cell r="H324">
            <v>4917.75</v>
          </cell>
          <cell r="I324">
            <v>2020.788</v>
          </cell>
          <cell r="J324">
            <v>0.506899374714046</v>
          </cell>
          <cell r="L324">
            <v>6900</v>
          </cell>
          <cell r="M324" t="str">
            <v>В наличии</v>
          </cell>
          <cell r="N324">
            <v>7590</v>
          </cell>
          <cell r="O324">
            <v>0.2028985507246377</v>
          </cell>
          <cell r="P324">
            <v>4917.75</v>
          </cell>
        </row>
        <row r="325">
          <cell r="B325" t="str">
            <v>E S 524</v>
          </cell>
          <cell r="C325" t="str">
            <v>Внутривальный привод E S 524, 5Нм, 24 об/мин, мех. концевики, фазный, универсальный, размер S - 35мм</v>
          </cell>
          <cell r="D325" t="str">
            <v>шт</v>
          </cell>
          <cell r="E325">
            <v>8900</v>
          </cell>
          <cell r="F325">
            <v>0.4075</v>
          </cell>
          <cell r="H325">
            <v>5273.25</v>
          </cell>
          <cell r="I325">
            <v>2020.788</v>
          </cell>
          <cell r="J325">
            <v>0.5401421134973688</v>
          </cell>
          <cell r="L325">
            <v>7400</v>
          </cell>
          <cell r="M325" t="str">
            <v>В наличии</v>
          </cell>
          <cell r="N325">
            <v>8140</v>
          </cell>
          <cell r="O325">
            <v>0.20270270270270263</v>
          </cell>
          <cell r="P325">
            <v>5273.25</v>
          </cell>
        </row>
        <row r="326">
          <cell r="B326" t="str">
            <v>E S 611</v>
          </cell>
          <cell r="C326" t="str">
            <v>Внутривальный привод E S 611, 6Нм, 11 об/мин, мех. концевики, фазный, универсальный, размер S - 35мм</v>
          </cell>
          <cell r="D326" t="str">
            <v>шт</v>
          </cell>
          <cell r="E326">
            <v>9500</v>
          </cell>
          <cell r="F326">
            <v>0.4075</v>
          </cell>
          <cell r="H326">
            <v>5628.75</v>
          </cell>
          <cell r="I326">
            <v>2058.2100000000005</v>
          </cell>
          <cell r="J326">
            <v>0.5612077281812125</v>
          </cell>
          <cell r="L326">
            <v>7900</v>
          </cell>
          <cell r="M326" t="str">
            <v>Под заказ</v>
          </cell>
          <cell r="N326">
            <v>8690</v>
          </cell>
          <cell r="O326">
            <v>0.20253164556962022</v>
          </cell>
          <cell r="P326">
            <v>5628.75</v>
          </cell>
        </row>
        <row r="327">
          <cell r="B327" t="str">
            <v>E SMART MI 1020 AC</v>
          </cell>
          <cell r="C327" t="str">
            <v>Внутривальный привод E SMART MI 1020 AC, 10Нм, 20 об/мин, BusT4+cухой контакт, для рулонных штор и жалюзи, размер M - 45мм</v>
          </cell>
          <cell r="D327" t="str">
            <v>шт</v>
          </cell>
          <cell r="E327">
            <v>54000</v>
          </cell>
          <cell r="F327">
            <v>0.6</v>
          </cell>
          <cell r="H327">
            <v>21600</v>
          </cell>
          <cell r="I327">
            <v>9742.6098</v>
          </cell>
          <cell r="J327">
            <v>0.4587439</v>
          </cell>
          <cell r="L327">
            <v>37900</v>
          </cell>
          <cell r="M327" t="str">
            <v>Под заказ</v>
          </cell>
          <cell r="N327">
            <v>41690</v>
          </cell>
          <cell r="O327">
            <v>0.42480211081794206</v>
          </cell>
          <cell r="P327">
            <v>31995</v>
          </cell>
        </row>
        <row r="328">
          <cell r="B328" t="str">
            <v>E SMART MI 332 AC</v>
          </cell>
          <cell r="C328" t="str">
            <v>Внутривальный привод E SMART MI 332 AC, 3Нм,32 об/мин, BusT4+cухой контакт, для рулонных штор и жалюзи, размер M - 45мм</v>
          </cell>
          <cell r="D328" t="str">
            <v>шт</v>
          </cell>
          <cell r="E328">
            <v>50000</v>
          </cell>
          <cell r="F328">
            <v>0.6</v>
          </cell>
          <cell r="H328">
            <v>20000</v>
          </cell>
          <cell r="I328">
            <v>9268.2975</v>
          </cell>
          <cell r="J328">
            <v>0.44390215</v>
          </cell>
          <cell r="L328">
            <v>32900</v>
          </cell>
          <cell r="M328" t="str">
            <v>Под заказ</v>
          </cell>
          <cell r="N328">
            <v>36190</v>
          </cell>
          <cell r="O328">
            <v>0.5197568389057752</v>
          </cell>
          <cell r="P328">
            <v>29625</v>
          </cell>
        </row>
        <row r="329">
          <cell r="B329" t="str">
            <v>E SMART MI 632 AC</v>
          </cell>
          <cell r="C329" t="str">
            <v>Внутривальный привод E SMART MI 632 AC, 6Нм,32 об/мин, BusT4+cухой контакт, для рулонных штор и жалюзи, размер M - 45мм</v>
          </cell>
          <cell r="D329" t="str">
            <v>шт</v>
          </cell>
          <cell r="E329">
            <v>52000</v>
          </cell>
          <cell r="F329">
            <v>0.6</v>
          </cell>
          <cell r="H329">
            <v>20800</v>
          </cell>
          <cell r="I329">
            <v>9505.453650000001</v>
          </cell>
          <cell r="J329">
            <v>0.4516084432692308</v>
          </cell>
          <cell r="L329">
            <v>35900</v>
          </cell>
          <cell r="M329" t="str">
            <v>Под заказ</v>
          </cell>
          <cell r="N329">
            <v>39490</v>
          </cell>
          <cell r="O329">
            <v>0.44846796657381605</v>
          </cell>
          <cell r="P329">
            <v>30810</v>
          </cell>
        </row>
        <row r="330">
          <cell r="B330" t="str">
            <v>E SMART SI 1012 AC</v>
          </cell>
          <cell r="C330" t="str">
            <v>Внутривальный привод E SMART SI 1012 AC, 10Нм, 12 об/мин, BusT4+cухой контакт, для рулонных штор и жалюзи, размер S - 35мм</v>
          </cell>
          <cell r="D330" t="str">
            <v>шт</v>
          </cell>
          <cell r="E330">
            <v>52000</v>
          </cell>
          <cell r="F330">
            <v>0.6</v>
          </cell>
          <cell r="H330">
            <v>20800</v>
          </cell>
          <cell r="I330">
            <v>8974.211400000002</v>
          </cell>
          <cell r="J330">
            <v>0.48225703461538455</v>
          </cell>
          <cell r="L330">
            <v>37900</v>
          </cell>
          <cell r="M330" t="str">
            <v>Под заказ</v>
          </cell>
          <cell r="N330">
            <v>41690</v>
          </cell>
          <cell r="O330">
            <v>0.3720316622691293</v>
          </cell>
          <cell r="P330">
            <v>30810</v>
          </cell>
        </row>
        <row r="331">
          <cell r="B331" t="str">
            <v>E SMART SI 332 AC</v>
          </cell>
          <cell r="C331" t="str">
            <v>Внутривальный привод E SMART SI 332 AC, 3Нм, 32 об/мин, BusT4+cухой контакт, для рулонных штор и жалюзи, размер S - 35мм</v>
          </cell>
          <cell r="D331" t="str">
            <v>шт</v>
          </cell>
          <cell r="E331">
            <v>48000</v>
          </cell>
          <cell r="F331">
            <v>0.6</v>
          </cell>
          <cell r="H331">
            <v>19200</v>
          </cell>
          <cell r="I331">
            <v>8547.323400000001</v>
          </cell>
          <cell r="J331">
            <v>0.4657922874999999</v>
          </cell>
          <cell r="L331">
            <v>35900</v>
          </cell>
          <cell r="M331" t="str">
            <v>Под заказ</v>
          </cell>
          <cell r="N331">
            <v>39490</v>
          </cell>
          <cell r="O331">
            <v>0.3370473537604457</v>
          </cell>
          <cell r="P331">
            <v>28440</v>
          </cell>
        </row>
        <row r="332">
          <cell r="B332" t="str">
            <v>E SMART SI 620 AC</v>
          </cell>
          <cell r="C332" t="str">
            <v>Внутривальный привод E SMART SI 620 AC, 6Нм, 20 об/мин, BusT4+cухой контакт, для рулонных штор и жалюзи, размер S - 35мм</v>
          </cell>
          <cell r="D332" t="str">
            <v>шт</v>
          </cell>
          <cell r="E332">
            <v>50000</v>
          </cell>
          <cell r="F332">
            <v>0.6</v>
          </cell>
          <cell r="H332">
            <v>20000</v>
          </cell>
          <cell r="I332">
            <v>8756.020350000003</v>
          </cell>
          <cell r="J332">
            <v>0.4746387789999999</v>
          </cell>
          <cell r="L332">
            <v>36900</v>
          </cell>
          <cell r="M332" t="str">
            <v>Под заказ</v>
          </cell>
          <cell r="N332">
            <v>40590</v>
          </cell>
          <cell r="O332">
            <v>0.3550135501355014</v>
          </cell>
          <cell r="P332">
            <v>29625</v>
          </cell>
        </row>
        <row r="333">
          <cell r="B333" t="str">
            <v>E STAR LT 10012</v>
          </cell>
          <cell r="C333" t="str">
            <v>Внутривальный привод STAR LT 10012, 100Нм, 12 об/мин, электронные концевики, фазный, энкодер, датчик препятствия, для маркиз, размер L - 58мм</v>
          </cell>
          <cell r="D333" t="str">
            <v>шт</v>
          </cell>
          <cell r="E333">
            <v>40000</v>
          </cell>
          <cell r="F333">
            <v>0.6</v>
          </cell>
          <cell r="H333">
            <v>16000</v>
          </cell>
          <cell r="I333">
            <v>6982.044300000001</v>
          </cell>
          <cell r="J333">
            <v>0.4763466774999999</v>
          </cell>
          <cell r="L333">
            <v>23900</v>
          </cell>
          <cell r="M333" t="str">
            <v>В наличии</v>
          </cell>
          <cell r="N333">
            <v>26290</v>
          </cell>
          <cell r="O333">
            <v>0.6736401673640167</v>
          </cell>
          <cell r="P333">
            <v>23700</v>
          </cell>
        </row>
        <row r="334">
          <cell r="B334" t="str">
            <v>E STAR LT 12012</v>
          </cell>
          <cell r="C334" t="str">
            <v>Внутривальный привод STAR LT 12012, 120Нм, 12 об/мин, электронные концевики, фазный,  энкодер, датчик препятствия, для маркиз, размер L - 58мм</v>
          </cell>
          <cell r="D334" t="str">
            <v>шт</v>
          </cell>
          <cell r="E334">
            <v>41000</v>
          </cell>
          <cell r="F334">
            <v>0.6</v>
          </cell>
          <cell r="H334">
            <v>16400</v>
          </cell>
          <cell r="I334">
            <v>7949.668650000001</v>
          </cell>
          <cell r="J334">
            <v>0.41831692804878046</v>
          </cell>
          <cell r="L334">
            <v>25900</v>
          </cell>
          <cell r="M334" t="str">
            <v>В наличии</v>
          </cell>
          <cell r="N334">
            <v>28490</v>
          </cell>
          <cell r="O334">
            <v>0.583011583011583</v>
          </cell>
          <cell r="P334">
            <v>24292.5</v>
          </cell>
        </row>
        <row r="335">
          <cell r="B335" t="str">
            <v>E STAR LT 5517</v>
          </cell>
          <cell r="C335" t="str">
            <v>Внутривальный привод STAR LT 5517, 55Нм, 17 об/мин, электронные концевики, фазный,  энкодер, датчик препятствия, для маркиз, размер L - 58мм</v>
          </cell>
          <cell r="D335" t="str">
            <v>шт</v>
          </cell>
          <cell r="E335">
            <v>27000</v>
          </cell>
          <cell r="F335">
            <v>0.6</v>
          </cell>
          <cell r="H335">
            <v>10800</v>
          </cell>
          <cell r="I335">
            <v>5027.830500000002</v>
          </cell>
          <cell r="J335">
            <v>0.44135216666666643</v>
          </cell>
          <cell r="L335">
            <v>16900</v>
          </cell>
          <cell r="M335" t="str">
            <v>В наличии</v>
          </cell>
          <cell r="N335">
            <v>18590</v>
          </cell>
          <cell r="O335">
            <v>0.5976331360946745</v>
          </cell>
          <cell r="P335">
            <v>15997.5</v>
          </cell>
        </row>
        <row r="336">
          <cell r="B336" t="str">
            <v>E STAR LT 6517</v>
          </cell>
          <cell r="C336" t="str">
            <v>Внутривальный привод STAR LT 6517, 65Нм, 17 об/мин, электронные концевики, фазный,  энкодер, датчик препятствия, для маркиз, размер L - 58мм</v>
          </cell>
          <cell r="D336" t="str">
            <v>шт</v>
          </cell>
          <cell r="E336">
            <v>35000</v>
          </cell>
          <cell r="F336">
            <v>0.6</v>
          </cell>
          <cell r="H336">
            <v>14000</v>
          </cell>
          <cell r="I336">
            <v>6450.8136</v>
          </cell>
          <cell r="J336">
            <v>0.44707312000000005</v>
          </cell>
          <cell r="L336">
            <v>21900</v>
          </cell>
          <cell r="M336" t="str">
            <v>В наличии</v>
          </cell>
          <cell r="N336">
            <v>24090</v>
          </cell>
          <cell r="O336">
            <v>0.5981735159817352</v>
          </cell>
          <cell r="P336">
            <v>20737.5</v>
          </cell>
        </row>
        <row r="337">
          <cell r="B337" t="str">
            <v>E STAR LT 7517</v>
          </cell>
          <cell r="C337" t="str">
            <v>Внутривальный привод STAR LT 6517, 65Нм, 17 об/мин, электронные концевики, фазный, энкодер, датчик препятствия, для маркиз, размер L - 58мм</v>
          </cell>
          <cell r="D337" t="str">
            <v>шт</v>
          </cell>
          <cell r="E337">
            <v>38000</v>
          </cell>
          <cell r="F337">
            <v>0.6</v>
          </cell>
          <cell r="H337">
            <v>15200</v>
          </cell>
          <cell r="I337">
            <v>7171.787700000002</v>
          </cell>
          <cell r="J337">
            <v>0.4338062342105262</v>
          </cell>
          <cell r="L337">
            <v>21900</v>
          </cell>
          <cell r="M337" t="str">
            <v>В наличии</v>
          </cell>
          <cell r="N337">
            <v>24090</v>
          </cell>
          <cell r="O337">
            <v>0.7351598173515981</v>
          </cell>
          <cell r="P337">
            <v>22515</v>
          </cell>
        </row>
        <row r="338">
          <cell r="B338" t="str">
            <v>E STAR LT 8012</v>
          </cell>
          <cell r="C338" t="str">
            <v>Внутривальный привод STAR LT 8012, 80Нм, 12 об/мин, электронные концевики, фазный, энкодер, датчик препятствия, для маркиз, размер L - 58мм</v>
          </cell>
          <cell r="D338" t="str">
            <v>шт</v>
          </cell>
          <cell r="E338">
            <v>39000</v>
          </cell>
          <cell r="F338">
            <v>0.6</v>
          </cell>
          <cell r="H338">
            <v>15600</v>
          </cell>
          <cell r="I338">
            <v>6754.370700000001</v>
          </cell>
          <cell r="J338">
            <v>0.480433023076923</v>
          </cell>
          <cell r="L338">
            <v>23900</v>
          </cell>
          <cell r="M338" t="str">
            <v>В наличии</v>
          </cell>
          <cell r="N338">
            <v>26290</v>
          </cell>
          <cell r="O338">
            <v>0.6317991631799162</v>
          </cell>
          <cell r="P338">
            <v>23107.5</v>
          </cell>
        </row>
        <row r="339">
          <cell r="B339" t="str">
            <v>E STAR MT 1026</v>
          </cell>
          <cell r="C339" t="str">
            <v>Внутривальный привод STAR MT 1026, 10Нм, 26 об/мин, электронные концевики, фазный, энкодер, датчик препятствия, для маркиз, экранов, ZIP, размер M - 45мм</v>
          </cell>
          <cell r="D339" t="str">
            <v>шт</v>
          </cell>
          <cell r="E339">
            <v>20000</v>
          </cell>
          <cell r="F339">
            <v>0.6</v>
          </cell>
          <cell r="H339">
            <v>8000</v>
          </cell>
          <cell r="I339">
            <v>3510.0103500000005</v>
          </cell>
          <cell r="J339">
            <v>0.4734984475</v>
          </cell>
          <cell r="L339">
            <v>10900</v>
          </cell>
          <cell r="M339" t="str">
            <v>В наличии</v>
          </cell>
          <cell r="N339">
            <v>11990</v>
          </cell>
          <cell r="O339">
            <v>0.834862385321101</v>
          </cell>
          <cell r="P339">
            <v>11850</v>
          </cell>
        </row>
        <row r="340">
          <cell r="B340" t="str">
            <v>E STAR MT 1517</v>
          </cell>
          <cell r="C340" t="str">
            <v>Внутривальный привод STAR MT 1517, 15Нм, 17 об/мин, электронные концевики, фазный, энкодер, датчик препятствия, для маркиз, экранов, ZIP, размер M - 45мм</v>
          </cell>
          <cell r="D340" t="str">
            <v>шт</v>
          </cell>
          <cell r="E340">
            <v>21000</v>
          </cell>
          <cell r="F340">
            <v>0.6</v>
          </cell>
          <cell r="H340">
            <v>8400</v>
          </cell>
          <cell r="I340">
            <v>2993.76</v>
          </cell>
          <cell r="J340">
            <v>0.5723199999999999</v>
          </cell>
          <cell r="L340">
            <v>10900</v>
          </cell>
          <cell r="M340" t="str">
            <v>В наличии</v>
          </cell>
          <cell r="N340">
            <v>11990</v>
          </cell>
          <cell r="O340">
            <v>0.926605504587156</v>
          </cell>
          <cell r="P340">
            <v>12442.5</v>
          </cell>
        </row>
        <row r="341">
          <cell r="B341" t="str">
            <v>E STAR MT 3017</v>
          </cell>
          <cell r="C341" t="str">
            <v>Внутривальный привод STAR MT 3017, 30Нм, 17 об/мин, электронные концевики, фазный, энкодер, датчик препятствия, для маркиз, экранов, ZIP, размер M - 45мм</v>
          </cell>
          <cell r="D341" t="str">
            <v>шт</v>
          </cell>
          <cell r="E341">
            <v>22000</v>
          </cell>
          <cell r="F341">
            <v>0.6</v>
          </cell>
          <cell r="H341">
            <v>8800</v>
          </cell>
          <cell r="I341">
            <v>3274.425</v>
          </cell>
          <cell r="J341">
            <v>0.5534875</v>
          </cell>
          <cell r="L341">
            <v>12900</v>
          </cell>
          <cell r="M341" t="str">
            <v>В наличии</v>
          </cell>
          <cell r="N341">
            <v>14190</v>
          </cell>
          <cell r="O341">
            <v>0.7054263565891472</v>
          </cell>
          <cell r="P341">
            <v>13035</v>
          </cell>
        </row>
        <row r="342">
          <cell r="B342" t="str">
            <v>E STAR MT 4012</v>
          </cell>
          <cell r="C342" t="str">
            <v>Внутривальный привод STAR MT 4012, 40Нм, 12 об/мин, электронные концевики, фазный, энкодер, датчик препятствия, для маркиз, экранов, ZIP, размер M - 45мм</v>
          </cell>
          <cell r="D342" t="str">
            <v>шт</v>
          </cell>
          <cell r="E342">
            <v>23000</v>
          </cell>
          <cell r="F342">
            <v>0.6</v>
          </cell>
          <cell r="H342">
            <v>9200</v>
          </cell>
          <cell r="I342">
            <v>3742.2000000000003</v>
          </cell>
          <cell r="J342">
            <v>0.5118869565217391</v>
          </cell>
          <cell r="L342">
            <v>11900</v>
          </cell>
          <cell r="M342" t="str">
            <v>В наличии</v>
          </cell>
          <cell r="N342">
            <v>13090</v>
          </cell>
          <cell r="O342">
            <v>0.9327731092436975</v>
          </cell>
          <cell r="P342">
            <v>13627.5</v>
          </cell>
        </row>
        <row r="343">
          <cell r="B343" t="str">
            <v>E STAR MT 426</v>
          </cell>
          <cell r="C343" t="str">
            <v>Внутривальный привод STAR MT 426, 4Нм, 26 об/мин, электронные концевики, фазный, энкодер, датчик препятствия, для маркиз, экранов, ZIP, размер M - 45мм</v>
          </cell>
          <cell r="D343" t="str">
            <v>шт</v>
          </cell>
          <cell r="E343">
            <v>18000</v>
          </cell>
          <cell r="F343">
            <v>0.6</v>
          </cell>
          <cell r="H343">
            <v>7200</v>
          </cell>
          <cell r="I343">
            <v>3263.3485500000006</v>
          </cell>
          <cell r="J343">
            <v>0.4561085749999999</v>
          </cell>
          <cell r="L343">
            <v>9900</v>
          </cell>
          <cell r="M343" t="str">
            <v>В наличии</v>
          </cell>
          <cell r="N343">
            <v>10890</v>
          </cell>
          <cell r="O343">
            <v>0.8181818181818181</v>
          </cell>
          <cell r="P343">
            <v>10665</v>
          </cell>
        </row>
        <row r="344">
          <cell r="B344" t="str">
            <v>E STAR MT 5012</v>
          </cell>
          <cell r="C344" t="str">
            <v>Внутривальный привод STAR MT 5012, 50Нм, 12 об/мин, электронные концевики, фазный, энкодер, датчик препятствия, для маркиз, экранов, ZIP, размер M - 45мм</v>
          </cell>
          <cell r="D344" t="str">
            <v>шт</v>
          </cell>
          <cell r="E344">
            <v>24000</v>
          </cell>
          <cell r="F344">
            <v>0.6</v>
          </cell>
          <cell r="H344">
            <v>9600</v>
          </cell>
          <cell r="I344">
            <v>4209.975</v>
          </cell>
          <cell r="J344">
            <v>0.47375312499999994</v>
          </cell>
          <cell r="L344">
            <v>12900</v>
          </cell>
          <cell r="M344" t="str">
            <v>В наличии</v>
          </cell>
          <cell r="N344">
            <v>14190</v>
          </cell>
          <cell r="O344">
            <v>0.8604651162790697</v>
          </cell>
          <cell r="P344">
            <v>14220</v>
          </cell>
        </row>
        <row r="345">
          <cell r="B345" t="str">
            <v>E STAR MT 817</v>
          </cell>
          <cell r="C345" t="str">
            <v>Внутривальный привод STAR MT 817, 8Нм, 17 об/мин, электронные концевики, фазный, энкодер, датчик препятствия, для маркиз, экранов, ZIP, размер M - 45мм</v>
          </cell>
          <cell r="D345" t="str">
            <v>шт</v>
          </cell>
          <cell r="E345">
            <v>19000</v>
          </cell>
          <cell r="F345">
            <v>0.6</v>
          </cell>
          <cell r="H345">
            <v>7600</v>
          </cell>
          <cell r="I345">
            <v>2993.76</v>
          </cell>
          <cell r="J345">
            <v>0.527301052631579</v>
          </cell>
          <cell r="L345">
            <v>10900</v>
          </cell>
          <cell r="M345" t="str">
            <v>В наличии</v>
          </cell>
          <cell r="N345">
            <v>11990</v>
          </cell>
          <cell r="O345">
            <v>0.7431192660550459</v>
          </cell>
          <cell r="P345">
            <v>11257.5</v>
          </cell>
        </row>
        <row r="346">
          <cell r="B346" t="str">
            <v>E STAR ST 1011</v>
          </cell>
          <cell r="C346" t="str">
            <v>Внутривальный привод STAR ST 1011, 10Нм, 11 об/мин, электронные концевики, фазный, энкодер, датчик препятствия, для маркиз, экранов, ZIP, размер S - 35мм</v>
          </cell>
          <cell r="D346" t="str">
            <v>шт</v>
          </cell>
          <cell r="E346">
            <v>24000</v>
          </cell>
          <cell r="F346">
            <v>0.6</v>
          </cell>
          <cell r="H346">
            <v>9600</v>
          </cell>
          <cell r="I346">
            <v>4079.182800000001</v>
          </cell>
          <cell r="J346">
            <v>0.4901021499999999</v>
          </cell>
          <cell r="L346">
            <v>13900</v>
          </cell>
          <cell r="M346" t="str">
            <v>В наличии</v>
          </cell>
          <cell r="N346">
            <v>15290</v>
          </cell>
          <cell r="O346">
            <v>0.7266187050359711</v>
          </cell>
          <cell r="P346">
            <v>14220</v>
          </cell>
        </row>
        <row r="347">
          <cell r="B347" t="str">
            <v>E STAR ST 324</v>
          </cell>
          <cell r="C347" t="str">
            <v>Внутривальный привод STAR ST 324, 3Нм, 24 об/мин, электронные концевики, фазный, энкодер, датчик препятствия, для экранов, ZIP, размер S - 35мм</v>
          </cell>
          <cell r="D347" t="str">
            <v>шт</v>
          </cell>
          <cell r="E347">
            <v>21000</v>
          </cell>
          <cell r="F347">
            <v>0.6</v>
          </cell>
          <cell r="H347">
            <v>8400</v>
          </cell>
          <cell r="I347">
            <v>3794.5908000000004</v>
          </cell>
          <cell r="J347">
            <v>0.4579155999999999</v>
          </cell>
          <cell r="L347">
            <v>11900</v>
          </cell>
          <cell r="M347" t="str">
            <v>В наличии</v>
          </cell>
          <cell r="N347">
            <v>13090</v>
          </cell>
          <cell r="O347">
            <v>0.7647058823529411</v>
          </cell>
          <cell r="P347">
            <v>12442.5</v>
          </cell>
        </row>
        <row r="348">
          <cell r="B348" t="str">
            <v>E STAR ST 524</v>
          </cell>
          <cell r="C348" t="str">
            <v>Внутривальный привод STAR ST 524, 5Нм, 24 об/мин, электронные концевики, фазный, энкодер, датчик препятствия, для экранов, ZIP, размер S - 35мм</v>
          </cell>
          <cell r="D348" t="str">
            <v>шт</v>
          </cell>
          <cell r="E348">
            <v>22000</v>
          </cell>
          <cell r="F348">
            <v>0.6</v>
          </cell>
          <cell r="H348">
            <v>8800</v>
          </cell>
          <cell r="I348">
            <v>3984.322650000001</v>
          </cell>
          <cell r="J348">
            <v>0.4566832749999999</v>
          </cell>
          <cell r="L348">
            <v>12900</v>
          </cell>
          <cell r="M348" t="str">
            <v>В наличии</v>
          </cell>
          <cell r="N348">
            <v>14190</v>
          </cell>
          <cell r="O348">
            <v>0.7054263565891472</v>
          </cell>
          <cell r="P348">
            <v>13035</v>
          </cell>
        </row>
        <row r="349">
          <cell r="B349" t="str">
            <v>E STAR ST 611</v>
          </cell>
          <cell r="C349" t="str">
            <v>Внутривальный привод STAR ST 611, 6Нм, 11 об/мин, электронные концевики, фазный, энкодер, датчик препятствия, для экранов, ZIP, размер S - 35мм</v>
          </cell>
          <cell r="D349" t="str">
            <v>шт</v>
          </cell>
          <cell r="E349">
            <v>23000</v>
          </cell>
          <cell r="F349">
            <v>0.6</v>
          </cell>
          <cell r="H349">
            <v>9200</v>
          </cell>
          <cell r="I349">
            <v>3889.4625</v>
          </cell>
          <cell r="J349">
            <v>0.49267880434782607</v>
          </cell>
          <cell r="L349">
            <v>12900</v>
          </cell>
          <cell r="M349" t="str">
            <v>В наличии</v>
          </cell>
          <cell r="N349">
            <v>14190</v>
          </cell>
          <cell r="O349">
            <v>0.7829457364341086</v>
          </cell>
          <cell r="P349">
            <v>13627.5</v>
          </cell>
        </row>
        <row r="350">
          <cell r="B350" t="str">
            <v>E XL 15012</v>
          </cell>
          <cell r="C350" t="str">
            <v>Внутривальный привод E XL 15012, 150 Нм, 12 об/мин, диам. 90мм, мех. концевики, универсальный</v>
          </cell>
          <cell r="D350" t="str">
            <v>шт</v>
          </cell>
          <cell r="E350">
            <v>65000</v>
          </cell>
          <cell r="F350">
            <v>0.6</v>
          </cell>
          <cell r="H350">
            <v>26000</v>
          </cell>
          <cell r="I350">
            <v>12427.2918</v>
          </cell>
          <cell r="J350">
            <v>0.42643268615384616</v>
          </cell>
          <cell r="L350">
            <v>42900</v>
          </cell>
          <cell r="M350" t="str">
            <v>Под заказ</v>
          </cell>
          <cell r="N350">
            <v>47190</v>
          </cell>
          <cell r="O350">
            <v>0.5151515151515151</v>
          </cell>
          <cell r="P350">
            <v>38512.5</v>
          </cell>
        </row>
        <row r="351">
          <cell r="B351" t="str">
            <v>E XL 18012</v>
          </cell>
          <cell r="C351" t="str">
            <v>Внутривальный привод E XL 18012, 180 Нм, 12 об/мин, диам. 90мм, мех. концевики, универсальный</v>
          </cell>
          <cell r="D351" t="str">
            <v>шт</v>
          </cell>
          <cell r="E351">
            <v>70000</v>
          </cell>
          <cell r="F351">
            <v>0.6</v>
          </cell>
          <cell r="H351">
            <v>28000</v>
          </cell>
          <cell r="I351">
            <v>13499.25885</v>
          </cell>
          <cell r="J351">
            <v>0.4214603350000001</v>
          </cell>
          <cell r="L351">
            <v>46900</v>
          </cell>
          <cell r="M351" t="str">
            <v>Под заказ</v>
          </cell>
          <cell r="N351">
            <v>51590</v>
          </cell>
          <cell r="O351">
            <v>0.4925373134328359</v>
          </cell>
          <cell r="P351">
            <v>41475</v>
          </cell>
        </row>
        <row r="352">
          <cell r="B352" t="str">
            <v>E XL 23012</v>
          </cell>
          <cell r="C352" t="str">
            <v>Внутривальный привод E XL 23012, 230 Нм, 12 об/мин, диам. 90мм, мех. концевики, универсальный</v>
          </cell>
          <cell r="D352" t="str">
            <v>шт</v>
          </cell>
          <cell r="E352">
            <v>80000</v>
          </cell>
          <cell r="F352">
            <v>0.6</v>
          </cell>
          <cell r="H352">
            <v>32000</v>
          </cell>
          <cell r="I352">
            <v>15026.804100000001</v>
          </cell>
          <cell r="J352">
            <v>0.43649484624999996</v>
          </cell>
          <cell r="L352">
            <v>46900</v>
          </cell>
          <cell r="M352" t="str">
            <v>Под заказ</v>
          </cell>
          <cell r="N352">
            <v>51590</v>
          </cell>
          <cell r="O352">
            <v>0.7057569296375266</v>
          </cell>
          <cell r="P352">
            <v>47400</v>
          </cell>
        </row>
        <row r="353">
          <cell r="B353" t="str">
            <v>E XL 30012</v>
          </cell>
          <cell r="C353" t="str">
            <v>Внутривальный привод E XL 30012, 300 Нм, 12 об/мин, диам. 90мм, мех. концевики, универсальный</v>
          </cell>
          <cell r="D353" t="str">
            <v>шт</v>
          </cell>
          <cell r="E353">
            <v>90000</v>
          </cell>
          <cell r="F353">
            <v>0.6</v>
          </cell>
          <cell r="H353">
            <v>36000</v>
          </cell>
          <cell r="I353">
            <v>16715.483400000005</v>
          </cell>
          <cell r="J353">
            <v>0.44281721999999984</v>
          </cell>
          <cell r="L353">
            <v>52900</v>
          </cell>
          <cell r="M353" t="str">
            <v>Под заказ</v>
          </cell>
          <cell r="N353">
            <v>58190</v>
          </cell>
          <cell r="O353">
            <v>0.7013232514177694</v>
          </cell>
          <cell r="P353">
            <v>53325</v>
          </cell>
        </row>
        <row r="354">
          <cell r="B354" t="str">
            <v>E XLH 12012</v>
          </cell>
          <cell r="C354" t="str">
            <v>Внутривальный привод E XLH 12012, 120 Нм, 12 об/мин, диам. 90мм, мех. концевики, АРУ, универсальный</v>
          </cell>
          <cell r="D354" t="str">
            <v>шт</v>
          </cell>
          <cell r="E354">
            <v>75000</v>
          </cell>
          <cell r="F354">
            <v>0.6</v>
          </cell>
          <cell r="H354">
            <v>30000</v>
          </cell>
          <cell r="I354">
            <v>13385.422050000001</v>
          </cell>
          <cell r="J354">
            <v>0.46458311799999996</v>
          </cell>
          <cell r="L354">
            <v>46900</v>
          </cell>
          <cell r="M354" t="str">
            <v>Под заказ</v>
          </cell>
          <cell r="N354">
            <v>51590</v>
          </cell>
          <cell r="O354">
            <v>0.5991471215351811</v>
          </cell>
          <cell r="P354">
            <v>44437.5</v>
          </cell>
        </row>
        <row r="355">
          <cell r="B355" t="str">
            <v>E XLH 15012</v>
          </cell>
          <cell r="C355" t="str">
            <v>Внутривальный привод E XLH 15012, 150 Нм, 12 об/мин, диам. 90мм, мех. концевики, АРУ, универсальный</v>
          </cell>
          <cell r="D355" t="str">
            <v>шт</v>
          </cell>
          <cell r="E355">
            <v>80000</v>
          </cell>
          <cell r="F355">
            <v>0.6</v>
          </cell>
          <cell r="H355">
            <v>32000</v>
          </cell>
          <cell r="I355">
            <v>14163.314550000003</v>
          </cell>
          <cell r="J355">
            <v>0.4688757043749999</v>
          </cell>
          <cell r="L355">
            <v>48900</v>
          </cell>
          <cell r="M355" t="str">
            <v>В наличии</v>
          </cell>
          <cell r="N355">
            <v>53790</v>
          </cell>
          <cell r="O355">
            <v>0.6359918200408998</v>
          </cell>
          <cell r="P355">
            <v>47400</v>
          </cell>
        </row>
        <row r="356">
          <cell r="B356" t="str">
            <v>E XLH 18012</v>
          </cell>
          <cell r="C356" t="str">
            <v>Внутривальный привод E XLH 18012, 180 Нм, 12 об/мин, диам. 90мм, мех. концевики, АРУ, универсальный</v>
          </cell>
          <cell r="D356" t="str">
            <v>шт</v>
          </cell>
          <cell r="E356">
            <v>85000</v>
          </cell>
          <cell r="F356">
            <v>0.6</v>
          </cell>
          <cell r="H356">
            <v>34000</v>
          </cell>
          <cell r="I356">
            <v>15235.2816</v>
          </cell>
          <cell r="J356">
            <v>0.46228417882352946</v>
          </cell>
          <cell r="L356">
            <v>51900</v>
          </cell>
          <cell r="M356" t="str">
            <v>Под заказ</v>
          </cell>
          <cell r="N356">
            <v>57090</v>
          </cell>
          <cell r="O356">
            <v>0.6377649325626205</v>
          </cell>
          <cell r="P356">
            <v>50362.5</v>
          </cell>
        </row>
        <row r="357">
          <cell r="B357" t="str">
            <v>E XLH 23012</v>
          </cell>
          <cell r="C357" t="str">
            <v>Внутривальный привод E XLH 23012, 230 Нм, 12 об/мин, диам. 90мм, мех. концевики, АРУ, универсальный</v>
          </cell>
          <cell r="D357" t="str">
            <v>шт</v>
          </cell>
          <cell r="E357">
            <v>90000</v>
          </cell>
          <cell r="F357">
            <v>0.6</v>
          </cell>
          <cell r="H357">
            <v>36000</v>
          </cell>
          <cell r="I357">
            <v>16771.616400000003</v>
          </cell>
          <cell r="J357">
            <v>0.4409461199999999</v>
          </cell>
          <cell r="L357">
            <v>54900</v>
          </cell>
          <cell r="M357" t="str">
            <v>В наличии</v>
          </cell>
          <cell r="N357">
            <v>60390</v>
          </cell>
          <cell r="O357">
            <v>0.639344262295082</v>
          </cell>
          <cell r="P357">
            <v>53325</v>
          </cell>
        </row>
        <row r="358">
          <cell r="B358" t="str">
            <v>E XLH 30012</v>
          </cell>
          <cell r="C358" t="str">
            <v>Внутривальный привод E XLH 30012, 300 Нм, 12 об/мин, диам. 90мм, мех. концевики, АРУ, универсальный</v>
          </cell>
          <cell r="D358" t="str">
            <v>шт</v>
          </cell>
          <cell r="E358">
            <v>95000</v>
          </cell>
          <cell r="F358">
            <v>0.6</v>
          </cell>
          <cell r="H358">
            <v>38000</v>
          </cell>
          <cell r="I358">
            <v>18460.272600000004</v>
          </cell>
          <cell r="J358">
            <v>0.4170440231578946</v>
          </cell>
          <cell r="L358">
            <v>60900</v>
          </cell>
          <cell r="M358" t="str">
            <v>В наличии</v>
          </cell>
          <cell r="N358">
            <v>66990</v>
          </cell>
          <cell r="O358">
            <v>0.5599343185550083</v>
          </cell>
          <cell r="P358">
            <v>56287.5</v>
          </cell>
        </row>
        <row r="359">
          <cell r="B359" t="str">
            <v>ERACT3KIT1</v>
          </cell>
          <cell r="C359" t="str">
            <v>Комплект для автоматизации одной шторы до 3,14м. Состав: Привод ETRACKEDGE185 (1 шт.), Карниз алюминиевый 3 метра XBACT3 (1 шт.), Зубчатый ремень СN-TB6250  (1 шт), Каретка для прямого карниза CN-MC10390TB10021KIT (2 шт.), Стоп ведущей каретки CN-CT750101</v>
          </cell>
          <cell r="D359" t="str">
            <v>компл</v>
          </cell>
          <cell r="E359">
            <v>25100</v>
          </cell>
          <cell r="F359">
            <v>0.4075</v>
          </cell>
          <cell r="H359">
            <v>14871.75</v>
          </cell>
          <cell r="I359">
            <v>8413.2323875</v>
          </cell>
          <cell r="J359">
            <v>0.32113713147410355</v>
          </cell>
          <cell r="L359">
            <v>20900</v>
          </cell>
          <cell r="M359" t="str">
            <v>В наличии</v>
          </cell>
          <cell r="N359">
            <v>22990</v>
          </cell>
          <cell r="O359">
            <v>0.200956937799043</v>
          </cell>
          <cell r="P359">
            <v>14871.75</v>
          </cell>
        </row>
        <row r="360">
          <cell r="B360" t="str">
            <v>ERACT3KIT2</v>
          </cell>
          <cell r="C360" t="str">
            <v>Комплект для автоматизации двух штор до 3,14м каждая. Состав: Привод ETRACKEDGE185 (2 шт.), Карниз алюминиевый 3 метра. XBACT3 (2 шт.), Зубчатый ремень СN-TB6250  (2 шт), Каретка для прямого карниза CN-MC10390TB10021KIT (4 шт.), Стоп ведущей каретки CN-CT</v>
          </cell>
          <cell r="D360" t="str">
            <v>компл</v>
          </cell>
          <cell r="E360">
            <v>45500</v>
          </cell>
          <cell r="F360">
            <v>0.4075</v>
          </cell>
          <cell r="H360">
            <v>26958.75</v>
          </cell>
          <cell r="I360">
            <v>15781.645975000001</v>
          </cell>
          <cell r="J360">
            <v>0.29752027931562103</v>
          </cell>
          <cell r="L360">
            <v>37900</v>
          </cell>
          <cell r="M360" t="str">
            <v>В наличии</v>
          </cell>
          <cell r="N360">
            <v>41690</v>
          </cell>
          <cell r="O360">
            <v>0.20052770448548807</v>
          </cell>
          <cell r="P360">
            <v>26958.75</v>
          </cell>
        </row>
        <row r="361">
          <cell r="B361" t="str">
            <v>ERACT6KIT1</v>
          </cell>
          <cell r="C361" t="str">
            <v>Комплект для автоматизации одной шторы до 6,14м. Состав: Привод ETRACKEDGE185 (1 шт.), Карниз алюминиевый 3 метра XBACT3 (2 шт.), Соединительная пластина CN-CT75010351 (1 шт.), Зубчатый ремень СN-TB12250  (1 шт), Каретка для прямого карниза CN-MC10390TB10</v>
          </cell>
          <cell r="D361" t="str">
            <v>компл</v>
          </cell>
          <cell r="E361">
            <v>33500</v>
          </cell>
          <cell r="F361">
            <v>0.4075</v>
          </cell>
          <cell r="H361">
            <v>19848.75</v>
          </cell>
          <cell r="I361">
            <v>9582.210075500001</v>
          </cell>
          <cell r="J361">
            <v>0.42068633588513127</v>
          </cell>
          <cell r="L361">
            <v>27900</v>
          </cell>
          <cell r="M361" t="str">
            <v>В наличии</v>
          </cell>
          <cell r="N361">
            <v>30690</v>
          </cell>
          <cell r="O361">
            <v>0.2007168458781361</v>
          </cell>
          <cell r="P361">
            <v>19848.75</v>
          </cell>
        </row>
        <row r="362">
          <cell r="B362" t="str">
            <v>ERACT6KIT2</v>
          </cell>
          <cell r="C362" t="str">
            <v>Комплект для автоматизации двух штор до 6,14м каждая. Состав: Привод ETRACKEDGE185 (2 шт.), Карниз алюминиевый 3 метра XBACT3 (4 шт.), Соединительная пластина CN-CT75010351 (2 шт.), Зубчатый ремень СN-TB12250  (2 шт), Каретка для прямого карниза CN-MC1039</v>
          </cell>
          <cell r="D362" t="str">
            <v>компл</v>
          </cell>
          <cell r="E362">
            <v>57500</v>
          </cell>
          <cell r="F362">
            <v>0.4075</v>
          </cell>
          <cell r="H362">
            <v>34068.75</v>
          </cell>
          <cell r="I362">
            <v>17317.345151</v>
          </cell>
          <cell r="J362">
            <v>0.3900329721166758</v>
          </cell>
          <cell r="L362">
            <v>47900</v>
          </cell>
          <cell r="M362" t="str">
            <v>В наличии</v>
          </cell>
          <cell r="N362">
            <v>52690</v>
          </cell>
          <cell r="O362">
            <v>0.20041753653444672</v>
          </cell>
          <cell r="P362">
            <v>34068.75</v>
          </cell>
        </row>
        <row r="363">
          <cell r="B363" t="str">
            <v>ERAPVIEW</v>
          </cell>
          <cell r="C363" t="str">
            <v>ПультERA P VIEW, 99 каналов, цветной экран 2,2", сцены, расписания, сценарии, группы</v>
          </cell>
          <cell r="D363" t="str">
            <v>шт</v>
          </cell>
          <cell r="E363">
            <v>13100</v>
          </cell>
          <cell r="F363">
            <v>0.4075</v>
          </cell>
          <cell r="H363">
            <v>7761.75</v>
          </cell>
          <cell r="I363">
            <v>3804.32535</v>
          </cell>
          <cell r="J363">
            <v>0.4118349057879988</v>
          </cell>
          <cell r="L363">
            <v>10900</v>
          </cell>
          <cell r="M363" t="str">
            <v>Под заказ</v>
          </cell>
          <cell r="N363">
            <v>11990</v>
          </cell>
          <cell r="O363">
            <v>0.201834862385321</v>
          </cell>
          <cell r="P363">
            <v>7761.75</v>
          </cell>
        </row>
        <row r="364">
          <cell r="B364" t="str">
            <v>ETRACKEDGE185</v>
          </cell>
          <cell r="C364" t="str">
            <v>Привод для шторных карнизов, до 50 кг, радио+сух. контакт, 230В</v>
          </cell>
          <cell r="D364" t="str">
            <v>шт</v>
          </cell>
          <cell r="E364">
            <v>15000</v>
          </cell>
          <cell r="F364">
            <v>0.4075</v>
          </cell>
          <cell r="H364">
            <v>8887.5</v>
          </cell>
          <cell r="I364">
            <v>5976.3256</v>
          </cell>
          <cell r="J364">
            <v>0.19306996118143457</v>
          </cell>
          <cell r="L364">
            <v>9900</v>
          </cell>
          <cell r="M364" t="str">
            <v>В наличии</v>
          </cell>
          <cell r="N364">
            <v>10890</v>
          </cell>
          <cell r="O364">
            <v>0.5151515151515151</v>
          </cell>
          <cell r="P364">
            <v>8887.5</v>
          </cell>
        </row>
        <row r="365">
          <cell r="B365" t="str">
            <v>INB</v>
          </cell>
          <cell r="C365" t="str">
            <v>Интерфейс INB для связи между BTicino Bus (SCS) и Nice Bus (TTBus и BusT4)</v>
          </cell>
          <cell r="D365" t="str">
            <v>шт</v>
          </cell>
          <cell r="E365">
            <v>22000</v>
          </cell>
          <cell r="F365">
            <v>0.6</v>
          </cell>
          <cell r="H365">
            <v>8800</v>
          </cell>
          <cell r="I365">
            <v>4016.4831000000004</v>
          </cell>
          <cell r="J365">
            <v>0.4522977590909091</v>
          </cell>
          <cell r="L365">
            <v>10900</v>
          </cell>
          <cell r="M365" t="str">
            <v>Под заказ</v>
          </cell>
          <cell r="N365">
            <v>11990</v>
          </cell>
          <cell r="O365">
            <v>1.018348623853211</v>
          </cell>
          <cell r="P365">
            <v>13035</v>
          </cell>
        </row>
        <row r="366">
          <cell r="B366" t="str">
            <v>KRONO 6WW</v>
          </cell>
          <cell r="C366" t="str">
            <v>Настенный программируемый таймер KRONO с ЖК  дисплеем 2,9", питанием от батареи, радиоуправление 6 каналов, астрономическое время, имитация присутствия.</v>
          </cell>
          <cell r="D366" t="str">
            <v>шт</v>
          </cell>
          <cell r="E366">
            <v>13100</v>
          </cell>
          <cell r="F366">
            <v>0.4075</v>
          </cell>
          <cell r="H366">
            <v>7761.75</v>
          </cell>
          <cell r="I366">
            <v>2638.2163500000006</v>
          </cell>
          <cell r="J366">
            <v>0.5921203826456661</v>
          </cell>
          <cell r="L366">
            <v>10900</v>
          </cell>
          <cell r="M366" t="str">
            <v>Под заказ</v>
          </cell>
          <cell r="N366">
            <v>11990</v>
          </cell>
          <cell r="O366">
            <v>0.201834862385321</v>
          </cell>
          <cell r="P366">
            <v>7761.75</v>
          </cell>
        </row>
        <row r="367">
          <cell r="B367" t="str">
            <v>MC200</v>
          </cell>
          <cell r="C367" t="str">
            <v>Блок управления для рольворот с подключением устройств безопасности IP55</v>
          </cell>
          <cell r="D367" t="str">
            <v>шт.</v>
          </cell>
          <cell r="E367">
            <v>6900</v>
          </cell>
          <cell r="F367">
            <v>0.4075</v>
          </cell>
          <cell r="H367">
            <v>4088.25</v>
          </cell>
          <cell r="I367">
            <v>2065.4287500000005</v>
          </cell>
          <cell r="J367">
            <v>0.39374683544303785</v>
          </cell>
          <cell r="L367">
            <v>5900</v>
          </cell>
          <cell r="M367" t="str">
            <v>В наличии</v>
          </cell>
          <cell r="N367">
            <v>6490</v>
          </cell>
          <cell r="O367">
            <v>0.1694915254237288</v>
          </cell>
          <cell r="P367">
            <v>4088.25</v>
          </cell>
        </row>
        <row r="368">
          <cell r="B368" t="str">
            <v>AG4B</v>
          </cell>
          <cell r="E368">
            <v>24900</v>
          </cell>
          <cell r="F368">
            <v>0.4075</v>
          </cell>
          <cell r="H368">
            <v>14753.25</v>
          </cell>
          <cell r="I368">
            <v>7360.026449999999</v>
          </cell>
          <cell r="J368">
            <v>0.4013500930303493</v>
          </cell>
          <cell r="L368">
            <v>23900</v>
          </cell>
          <cell r="M368" t="str">
            <v>В наличии</v>
          </cell>
          <cell r="N368">
            <v>26290</v>
          </cell>
          <cell r="O368">
            <v>0.04184100418410042</v>
          </cell>
          <cell r="P368">
            <v>14753.25</v>
          </cell>
        </row>
        <row r="369">
          <cell r="B369" t="str">
            <v>AG4BB</v>
          </cell>
          <cell r="E369">
            <v>13900</v>
          </cell>
          <cell r="F369">
            <v>0.4075</v>
          </cell>
          <cell r="H369">
            <v>8235.75</v>
          </cell>
          <cell r="I369">
            <v>4107.915</v>
          </cell>
          <cell r="J369">
            <v>0.40145123394954924</v>
          </cell>
          <cell r="L369">
            <v>10900</v>
          </cell>
          <cell r="M369" t="str">
            <v>В наличии</v>
          </cell>
          <cell r="N369">
            <v>11990</v>
          </cell>
          <cell r="O369">
            <v>0.27522935779816504</v>
          </cell>
          <cell r="P369">
            <v>8235.75</v>
          </cell>
        </row>
        <row r="370">
          <cell r="B370" t="str">
            <v>AG4BR</v>
          </cell>
          <cell r="E370">
            <v>13900</v>
          </cell>
          <cell r="F370">
            <v>0.4075</v>
          </cell>
          <cell r="H370">
            <v>8235.75</v>
          </cell>
          <cell r="I370">
            <v>4107.915</v>
          </cell>
          <cell r="J370">
            <v>0.40145123394954924</v>
          </cell>
          <cell r="L370">
            <v>10900</v>
          </cell>
          <cell r="M370" t="str">
            <v>В наличии</v>
          </cell>
          <cell r="N370">
            <v>11990</v>
          </cell>
          <cell r="O370">
            <v>0.27522935779816504</v>
          </cell>
          <cell r="P370">
            <v>8235.75</v>
          </cell>
        </row>
        <row r="371">
          <cell r="B371" t="str">
            <v>AG4BW</v>
          </cell>
          <cell r="E371">
            <v>13900</v>
          </cell>
          <cell r="F371">
            <v>0.4075</v>
          </cell>
          <cell r="H371">
            <v>8235.75</v>
          </cell>
          <cell r="I371">
            <v>4107.915</v>
          </cell>
          <cell r="J371">
            <v>0.40145123394954924</v>
          </cell>
          <cell r="L371">
            <v>10900</v>
          </cell>
          <cell r="M371" t="str">
            <v>В наличии</v>
          </cell>
          <cell r="N371">
            <v>11990</v>
          </cell>
          <cell r="O371">
            <v>0.27522935779816504</v>
          </cell>
          <cell r="P371">
            <v>8235.75</v>
          </cell>
        </row>
        <row r="372">
          <cell r="B372" t="str">
            <v>AG4R</v>
          </cell>
          <cell r="E372">
            <v>24900</v>
          </cell>
          <cell r="F372">
            <v>0.4075</v>
          </cell>
          <cell r="H372">
            <v>14753.25</v>
          </cell>
          <cell r="I372">
            <v>7360.026449999999</v>
          </cell>
          <cell r="J372">
            <v>0.4013500930303493</v>
          </cell>
          <cell r="L372">
            <v>23900</v>
          </cell>
          <cell r="M372" t="str">
            <v>В наличии</v>
          </cell>
          <cell r="N372">
            <v>26290</v>
          </cell>
          <cell r="O372">
            <v>0.04184100418410042</v>
          </cell>
          <cell r="P372">
            <v>14753.25</v>
          </cell>
        </row>
        <row r="373">
          <cell r="B373" t="str">
            <v>AG4W</v>
          </cell>
          <cell r="E373">
            <v>24900</v>
          </cell>
          <cell r="F373">
            <v>0.4075</v>
          </cell>
          <cell r="H373">
            <v>14753.25</v>
          </cell>
          <cell r="I373">
            <v>7360.026449999999</v>
          </cell>
          <cell r="J373">
            <v>0.4013500930303493</v>
          </cell>
          <cell r="L373">
            <v>23900</v>
          </cell>
          <cell r="M373" t="str">
            <v>В наличии</v>
          </cell>
          <cell r="N373">
            <v>26290</v>
          </cell>
          <cell r="O373">
            <v>0.04184100418410042</v>
          </cell>
          <cell r="P373">
            <v>14753.25</v>
          </cell>
        </row>
        <row r="374">
          <cell r="B374" t="str">
            <v>MW1</v>
          </cell>
          <cell r="C374" t="str">
            <v>Пульт карманный MW1 1 канал, с отдельными кнопками "открыть, стоп, закрыть", в компл. настенный кронштейн, 80Х43мм</v>
          </cell>
          <cell r="D374" t="str">
            <v>шт</v>
          </cell>
          <cell r="E374">
            <v>2500</v>
          </cell>
          <cell r="F374">
            <v>0.4075</v>
          </cell>
          <cell r="H374">
            <v>1481.25</v>
          </cell>
          <cell r="I374">
            <v>794.1969</v>
          </cell>
          <cell r="J374">
            <v>0.35659997974683544</v>
          </cell>
          <cell r="L374">
            <v>2200</v>
          </cell>
          <cell r="M374" t="str">
            <v>В наличии</v>
          </cell>
          <cell r="N374">
            <v>2420</v>
          </cell>
          <cell r="O374">
            <v>0.13636363636363646</v>
          </cell>
          <cell r="P374">
            <v>1481.25</v>
          </cell>
        </row>
        <row r="375">
          <cell r="B375" t="str">
            <v>MW2</v>
          </cell>
          <cell r="C375" t="str">
            <v>Пульт карманный MW2 2 канала, с отдельными кнопками "открыть, стоп, закрыть", в компл. настенный кронштейн, 80Х43мм</v>
          </cell>
          <cell r="D375" t="str">
            <v>шт</v>
          </cell>
          <cell r="E375">
            <v>3250</v>
          </cell>
          <cell r="F375">
            <v>0.4075</v>
          </cell>
          <cell r="H375">
            <v>1925.625</v>
          </cell>
          <cell r="I375">
            <v>978.0749999999999</v>
          </cell>
          <cell r="J375">
            <v>0.39048880233690364</v>
          </cell>
          <cell r="L375">
            <v>2700</v>
          </cell>
          <cell r="M375" t="str">
            <v>В наличии</v>
          </cell>
          <cell r="N375">
            <v>2970</v>
          </cell>
          <cell r="O375">
            <v>0.20370370370370372</v>
          </cell>
          <cell r="P375">
            <v>1925.625</v>
          </cell>
        </row>
        <row r="376">
          <cell r="B376" t="str">
            <v>MW3</v>
          </cell>
          <cell r="C376" t="str">
            <v>Пульт карманный MW3 3 канала, с отдельными кнопками "открыть, стоп, закрыть", в компл. настенный кронштейн, 80Х43мм</v>
          </cell>
          <cell r="D376" t="str">
            <v>шт</v>
          </cell>
          <cell r="E376">
            <v>3850</v>
          </cell>
          <cell r="F376">
            <v>0.4075</v>
          </cell>
          <cell r="H376">
            <v>2281.125</v>
          </cell>
          <cell r="I376">
            <v>1149.95055</v>
          </cell>
          <cell r="J376">
            <v>0.3950613578826237</v>
          </cell>
          <cell r="L376">
            <v>3200</v>
          </cell>
          <cell r="M376" t="str">
            <v>В наличии</v>
          </cell>
          <cell r="N376">
            <v>3520</v>
          </cell>
          <cell r="O376">
            <v>0.203125</v>
          </cell>
          <cell r="P376">
            <v>2281.125</v>
          </cell>
        </row>
        <row r="377">
          <cell r="B377" t="str">
            <v>NEMOSRT</v>
          </cell>
          <cell r="C377" t="str">
            <v>Атмосферный датчик "Солнце.Дождь", 230В</v>
          </cell>
          <cell r="D377" t="str">
            <v>шт</v>
          </cell>
          <cell r="E377">
            <v>13100</v>
          </cell>
          <cell r="F377">
            <v>0.4075</v>
          </cell>
          <cell r="H377">
            <v>7761.75</v>
          </cell>
          <cell r="I377">
            <v>4276.3854</v>
          </cell>
          <cell r="J377">
            <v>0.3388523876703063</v>
          </cell>
          <cell r="L377">
            <v>10900</v>
          </cell>
          <cell r="M377" t="str">
            <v>В наличии</v>
          </cell>
          <cell r="N377">
            <v>11990</v>
          </cell>
          <cell r="O377">
            <v>0.201834862385321</v>
          </cell>
          <cell r="P377">
            <v>7761.75</v>
          </cell>
        </row>
        <row r="378">
          <cell r="B378" t="str">
            <v>NEMOVIBE</v>
          </cell>
          <cell r="C378" t="str">
            <v>Атмосферный датчик "Ветер", амплитудный, питание от батарей, монтаж на переднюю планку маркизы.</v>
          </cell>
          <cell r="D378" t="str">
            <v>шт</v>
          </cell>
          <cell r="E378">
            <v>9500</v>
          </cell>
          <cell r="F378">
            <v>0.4075</v>
          </cell>
          <cell r="H378">
            <v>5628.75</v>
          </cell>
          <cell r="I378">
            <v>2207.1771750000003</v>
          </cell>
          <cell r="J378">
            <v>0.529449236508994</v>
          </cell>
          <cell r="L378">
            <v>7900</v>
          </cell>
          <cell r="M378" t="str">
            <v>В наличии</v>
          </cell>
          <cell r="N378">
            <v>8690</v>
          </cell>
          <cell r="O378">
            <v>0.20253164556962022</v>
          </cell>
          <cell r="P378">
            <v>5628.75</v>
          </cell>
        </row>
        <row r="379">
          <cell r="B379" t="str">
            <v>NEMOWSCT</v>
          </cell>
          <cell r="C379" t="str">
            <v>Атмосферный датчик "Ветер.Солнце.Дождь", 230В</v>
          </cell>
          <cell r="D379" t="str">
            <v>шт</v>
          </cell>
          <cell r="E379">
            <v>14300</v>
          </cell>
          <cell r="F379">
            <v>0.4075</v>
          </cell>
          <cell r="H379">
            <v>8472.75</v>
          </cell>
          <cell r="I379">
            <v>4446.32895</v>
          </cell>
          <cell r="J379">
            <v>0.37026411259626446</v>
          </cell>
          <cell r="L379">
            <v>11900</v>
          </cell>
          <cell r="M379" t="str">
            <v>В наличии</v>
          </cell>
          <cell r="N379">
            <v>13090</v>
          </cell>
          <cell r="O379">
            <v>0.2016806722689075</v>
          </cell>
          <cell r="P379">
            <v>8472.75</v>
          </cell>
        </row>
        <row r="380">
          <cell r="B380" t="str">
            <v>OVIEWTT</v>
          </cell>
          <cell r="C380" t="str">
            <v>Программатор для внутривальных приводов с шиной TTBUS</v>
          </cell>
          <cell r="D380" t="str">
            <v>шт</v>
          </cell>
          <cell r="E380">
            <v>19100</v>
          </cell>
          <cell r="F380">
            <v>0.4075</v>
          </cell>
          <cell r="H380">
            <v>11316.75</v>
          </cell>
          <cell r="I380">
            <v>5517.157800000002</v>
          </cell>
          <cell r="J380">
            <v>0.4149743203658292</v>
          </cell>
          <cell r="L380">
            <v>15900</v>
          </cell>
          <cell r="M380" t="str">
            <v>В наличии</v>
          </cell>
          <cell r="N380">
            <v>17490</v>
          </cell>
          <cell r="O380">
            <v>0.20125786163522008</v>
          </cell>
          <cell r="P380">
            <v>11316.75</v>
          </cell>
        </row>
        <row r="381">
          <cell r="B381" t="str">
            <v>P1</v>
          </cell>
          <cell r="C381" t="str">
            <v>Пульт переносной 1-канальный ERA P1, IP40</v>
          </cell>
          <cell r="D381" t="str">
            <v>шт</v>
          </cell>
          <cell r="E381">
            <v>2900</v>
          </cell>
          <cell r="F381">
            <v>0.4075</v>
          </cell>
          <cell r="H381">
            <v>1718.25</v>
          </cell>
          <cell r="I381">
            <v>1022.10045</v>
          </cell>
          <cell r="J381">
            <v>0.2861803928415539</v>
          </cell>
          <cell r="L381">
            <v>2900</v>
          </cell>
          <cell r="M381" t="str">
            <v>В наличии</v>
          </cell>
          <cell r="N381">
            <v>3190</v>
          </cell>
          <cell r="O381">
            <v>0</v>
          </cell>
          <cell r="P381">
            <v>1718.25</v>
          </cell>
        </row>
        <row r="382">
          <cell r="B382" t="str">
            <v>P18</v>
          </cell>
          <cell r="C382" t="str">
            <v>Пульт переносной 18-канальный ERA P18, IP40</v>
          </cell>
          <cell r="D382" t="str">
            <v>шт</v>
          </cell>
          <cell r="E382">
            <v>8300</v>
          </cell>
          <cell r="F382">
            <v>0.4075</v>
          </cell>
          <cell r="H382">
            <v>4917.75</v>
          </cell>
          <cell r="I382">
            <v>1763.8193999999999</v>
          </cell>
          <cell r="J382">
            <v>0.569603318590819</v>
          </cell>
          <cell r="L382">
            <v>6900</v>
          </cell>
          <cell r="M382" t="str">
            <v>В наличии</v>
          </cell>
          <cell r="N382">
            <v>7590</v>
          </cell>
          <cell r="O382">
            <v>0.2028985507246377</v>
          </cell>
          <cell r="P382">
            <v>4917.75</v>
          </cell>
        </row>
        <row r="383">
          <cell r="B383" t="str">
            <v>P1S</v>
          </cell>
          <cell r="C383" t="str">
            <v>Пульт переносной 1-канальный ERA P1S, с управлением функцией "солнце", IP40</v>
          </cell>
          <cell r="D383" t="str">
            <v>шт</v>
          </cell>
          <cell r="E383">
            <v>4200</v>
          </cell>
          <cell r="F383">
            <v>0.4075</v>
          </cell>
          <cell r="H383">
            <v>2488.5</v>
          </cell>
          <cell r="I383">
            <v>1192.2855</v>
          </cell>
          <cell r="J383">
            <v>0.42505822784810127</v>
          </cell>
          <cell r="L383">
            <v>3500</v>
          </cell>
          <cell r="M383" t="str">
            <v>В наличии</v>
          </cell>
          <cell r="N383">
            <v>3850</v>
          </cell>
          <cell r="O383">
            <v>0.19999999999999996</v>
          </cell>
          <cell r="P383">
            <v>2488.5</v>
          </cell>
        </row>
        <row r="384">
          <cell r="B384" t="str">
            <v>P1SBD</v>
          </cell>
          <cell r="C384" t="str">
            <v>Пульт переносной 1-канальный ERA P1BD с обратной связью, IP40</v>
          </cell>
          <cell r="D384" t="str">
            <v>шт</v>
          </cell>
          <cell r="E384">
            <v>4200</v>
          </cell>
          <cell r="F384">
            <v>0.4075</v>
          </cell>
          <cell r="H384">
            <v>2488.5</v>
          </cell>
          <cell r="I384">
            <v>1236.419625</v>
          </cell>
          <cell r="J384">
            <v>0.4037759493670886</v>
          </cell>
          <cell r="L384">
            <v>3500</v>
          </cell>
          <cell r="M384" t="str">
            <v>В наличии</v>
          </cell>
          <cell r="N384">
            <v>3850</v>
          </cell>
          <cell r="O384">
            <v>0.19999999999999996</v>
          </cell>
          <cell r="P384">
            <v>2488.5</v>
          </cell>
        </row>
        <row r="385">
          <cell r="B385" t="str">
            <v>P6</v>
          </cell>
          <cell r="C385" t="str">
            <v>Пульт переносной 6-канальный ERA P6, IP40</v>
          </cell>
          <cell r="D385" t="str">
            <v>шт</v>
          </cell>
          <cell r="E385">
            <v>4700</v>
          </cell>
          <cell r="F385">
            <v>0.4075</v>
          </cell>
          <cell r="H385">
            <v>2784.75</v>
          </cell>
          <cell r="I385">
            <v>1363.4365500000001</v>
          </cell>
          <cell r="J385">
            <v>0.4124701104228386</v>
          </cell>
          <cell r="L385">
            <v>3900</v>
          </cell>
          <cell r="M385" t="str">
            <v>В наличии</v>
          </cell>
          <cell r="N385">
            <v>4290</v>
          </cell>
          <cell r="O385">
            <v>0.20512820512820507</v>
          </cell>
          <cell r="P385">
            <v>2784.75</v>
          </cell>
        </row>
        <row r="386">
          <cell r="B386" t="str">
            <v>P6S</v>
          </cell>
          <cell r="C386" t="str">
            <v>Пульт переносной 6-канальный ERA P6S, с управлением функцией "солнце", IP40</v>
          </cell>
          <cell r="D386" t="str">
            <v>шт</v>
          </cell>
          <cell r="E386">
            <v>5400</v>
          </cell>
          <cell r="F386">
            <v>0.4075</v>
          </cell>
          <cell r="H386">
            <v>3199.5</v>
          </cell>
          <cell r="I386">
            <v>1533.6216</v>
          </cell>
          <cell r="J386">
            <v>0.4248020253164557</v>
          </cell>
          <cell r="L386">
            <v>4500</v>
          </cell>
          <cell r="M386" t="str">
            <v>В наличии</v>
          </cell>
          <cell r="N386">
            <v>4950</v>
          </cell>
          <cell r="O386">
            <v>0.19999999999999996</v>
          </cell>
          <cell r="P386">
            <v>3199.5</v>
          </cell>
        </row>
        <row r="387">
          <cell r="B387" t="str">
            <v>P6SBD</v>
          </cell>
          <cell r="C387" t="str">
            <v>Пульт переносной 6 канальный ERA P6SBD, с обратной связью, управление функцией "солнце", IP40</v>
          </cell>
          <cell r="D387" t="str">
            <v>шт</v>
          </cell>
          <cell r="E387">
            <v>5400</v>
          </cell>
          <cell r="F387">
            <v>0.4075</v>
          </cell>
          <cell r="H387">
            <v>3199.5</v>
          </cell>
          <cell r="I387">
            <v>1590.9053999999999</v>
          </cell>
          <cell r="J387">
            <v>0.40331724331926866</v>
          </cell>
          <cell r="L387">
            <v>4500</v>
          </cell>
          <cell r="M387" t="str">
            <v>В наличии</v>
          </cell>
          <cell r="N387">
            <v>4950</v>
          </cell>
          <cell r="O387">
            <v>0.19999999999999996</v>
          </cell>
          <cell r="P387">
            <v>3199.5</v>
          </cell>
        </row>
        <row r="388">
          <cell r="B388" t="str">
            <v>P6SV</v>
          </cell>
          <cell r="C388" t="str">
            <v>Пульт переносной 6 канальный ERA P6SV, с плавной регулировкой жалюзи и освещения, управление функцией "солнце", IP40</v>
          </cell>
          <cell r="D388" t="str">
            <v>шт</v>
          </cell>
          <cell r="E388">
            <v>7100</v>
          </cell>
          <cell r="F388">
            <v>0.4075</v>
          </cell>
          <cell r="H388">
            <v>4206.75</v>
          </cell>
          <cell r="I388">
            <v>2161.5457499999998</v>
          </cell>
          <cell r="J388">
            <v>0.3834064539133536</v>
          </cell>
          <cell r="L388">
            <v>5900</v>
          </cell>
          <cell r="M388" t="str">
            <v>В наличии</v>
          </cell>
          <cell r="N388">
            <v>6490</v>
          </cell>
          <cell r="O388">
            <v>0.20338983050847448</v>
          </cell>
          <cell r="P388">
            <v>4206.75</v>
          </cell>
        </row>
        <row r="389">
          <cell r="B389" t="str">
            <v>P6SVBD</v>
          </cell>
          <cell r="C389" t="str">
            <v>Пульт переносной 6 канальный ERA P6SV, с обратной связью, плавной регулировкой жалюзи и освещения, управление функцией "солнце", IP40</v>
          </cell>
          <cell r="D389" t="str">
            <v>шт</v>
          </cell>
          <cell r="E389">
            <v>7100</v>
          </cell>
          <cell r="F389">
            <v>0.4075</v>
          </cell>
          <cell r="H389">
            <v>4206.75</v>
          </cell>
          <cell r="I389">
            <v>2161.5457499999998</v>
          </cell>
          <cell r="J389">
            <v>0.3834064539133536</v>
          </cell>
          <cell r="L389">
            <v>5900</v>
          </cell>
          <cell r="M389" t="str">
            <v>В наличии</v>
          </cell>
          <cell r="N389">
            <v>6490</v>
          </cell>
          <cell r="O389">
            <v>0.20338983050847448</v>
          </cell>
          <cell r="P389">
            <v>4206.75</v>
          </cell>
        </row>
        <row r="390">
          <cell r="B390" t="str">
            <v>PATIO1515</v>
          </cell>
          <cell r="C390" t="str">
            <v>Линейный привод PATIO1515 1500 N 24В, для пергол с поворотными ламелями</v>
          </cell>
          <cell r="D390" t="str">
            <v>шт</v>
          </cell>
          <cell r="E390">
            <v>40000</v>
          </cell>
          <cell r="F390">
            <v>0.6</v>
          </cell>
          <cell r="H390">
            <v>16000</v>
          </cell>
          <cell r="I390">
            <v>6839.7483</v>
          </cell>
          <cell r="J390">
            <v>0.4870188775</v>
          </cell>
          <cell r="L390">
            <v>21900</v>
          </cell>
          <cell r="M390" t="str">
            <v>Под заказ</v>
          </cell>
          <cell r="N390">
            <v>24090</v>
          </cell>
          <cell r="O390">
            <v>0.8264840182648401</v>
          </cell>
          <cell r="P390">
            <v>23700</v>
          </cell>
        </row>
        <row r="391">
          <cell r="B391" t="str">
            <v>PATIOCONTROL</v>
          </cell>
          <cell r="C391" t="str">
            <v>Блок управления PATIOCONTROL 24В, для привода PATIO1515</v>
          </cell>
          <cell r="D391" t="str">
            <v>шт</v>
          </cell>
          <cell r="E391">
            <v>42000</v>
          </cell>
          <cell r="F391">
            <v>0.6</v>
          </cell>
          <cell r="H391">
            <v>16800</v>
          </cell>
          <cell r="I391">
            <v>7567.197224999999</v>
          </cell>
          <cell r="J391">
            <v>0.4594859125000001</v>
          </cell>
          <cell r="L391">
            <v>24900</v>
          </cell>
          <cell r="M391" t="str">
            <v>Под заказ</v>
          </cell>
          <cell r="N391">
            <v>27390</v>
          </cell>
          <cell r="O391">
            <v>0.6867469879518073</v>
          </cell>
          <cell r="P391">
            <v>24885</v>
          </cell>
        </row>
        <row r="392">
          <cell r="B392" t="str">
            <v>PATIOKIT1515</v>
          </cell>
          <cell r="C392" t="str">
            <v>Набор PATIOKIT1515 для автоматизации пергол с поворотными ламелями (привод PATIO1515, управление PATIOCONTROL, датчика температуры PATIOSENSORT)</v>
          </cell>
          <cell r="D392" t="str">
            <v>шт</v>
          </cell>
          <cell r="E392">
            <v>70000</v>
          </cell>
          <cell r="F392">
            <v>0.6</v>
          </cell>
          <cell r="H392">
            <v>28000</v>
          </cell>
          <cell r="I392">
            <v>13489.764750000002</v>
          </cell>
          <cell r="J392">
            <v>0.42186722499999996</v>
          </cell>
          <cell r="L392">
            <v>43900</v>
          </cell>
          <cell r="M392" t="str">
            <v>Под заказ</v>
          </cell>
          <cell r="N392">
            <v>48290</v>
          </cell>
          <cell r="O392">
            <v>0.5945330296127562</v>
          </cell>
          <cell r="P392">
            <v>41475</v>
          </cell>
        </row>
        <row r="393">
          <cell r="B393" t="str">
            <v>PATIOLPS240</v>
          </cell>
          <cell r="C393" t="str">
            <v>Блок питания PATIOLPS240, 240Вт, для привода PATIO1515 </v>
          </cell>
          <cell r="D393" t="str">
            <v>шт</v>
          </cell>
          <cell r="E393">
            <v>25000</v>
          </cell>
          <cell r="F393">
            <v>0.6</v>
          </cell>
          <cell r="H393">
            <v>10000</v>
          </cell>
          <cell r="I393">
            <v>3395.5891199999996</v>
          </cell>
          <cell r="J393">
            <v>0.5925293056000001</v>
          </cell>
          <cell r="L393">
            <v>10900</v>
          </cell>
          <cell r="M393" t="str">
            <v>Под заказ</v>
          </cell>
          <cell r="N393">
            <v>11990</v>
          </cell>
          <cell r="O393">
            <v>1.2935779816513762</v>
          </cell>
          <cell r="P393">
            <v>14812.5</v>
          </cell>
        </row>
        <row r="394">
          <cell r="B394" t="str">
            <v>PATIOSENSORT</v>
          </cell>
          <cell r="C394" t="str">
            <v>Датчик температуры PATIOSENSORT для блока управления PatioControl</v>
          </cell>
          <cell r="D394" t="str">
            <v>шт</v>
          </cell>
          <cell r="E394">
            <v>4000</v>
          </cell>
          <cell r="F394">
            <v>0.6</v>
          </cell>
          <cell r="H394">
            <v>1600</v>
          </cell>
          <cell r="I394">
            <v>504.52038</v>
          </cell>
          <cell r="J394">
            <v>0.6216097150000001</v>
          </cell>
          <cell r="L394">
            <v>1900</v>
          </cell>
          <cell r="M394" t="str">
            <v>Под заказ</v>
          </cell>
          <cell r="N394">
            <v>2090</v>
          </cell>
          <cell r="O394">
            <v>1.1052631578947367</v>
          </cell>
          <cell r="P394">
            <v>2370</v>
          </cell>
        </row>
        <row r="395">
          <cell r="B395" t="str">
            <v>PLA250</v>
          </cell>
          <cell r="C395" t="str">
            <v>Кронштейн для крепления на стену. 250 мм PLA250</v>
          </cell>
          <cell r="D395" t="str">
            <v>шт</v>
          </cell>
          <cell r="E395">
            <v>350</v>
          </cell>
          <cell r="F395">
            <v>0.4075</v>
          </cell>
          <cell r="H395">
            <v>207.375</v>
          </cell>
          <cell r="I395">
            <v>86.9</v>
          </cell>
          <cell r="J395">
            <v>0.4971428571428571</v>
          </cell>
          <cell r="L395">
            <v>290</v>
          </cell>
          <cell r="M395" t="str">
            <v>В наличии</v>
          </cell>
          <cell r="N395">
            <v>319</v>
          </cell>
          <cell r="O395">
            <v>0.2068965517241379</v>
          </cell>
          <cell r="P395">
            <v>207.375</v>
          </cell>
        </row>
        <row r="396">
          <cell r="B396" t="str">
            <v>TT1L</v>
          </cell>
          <cell r="C396" t="str">
            <v>Радиоприёмник TT1L для управления освещением и поливом, 230В, до 500Вт, влагозащищённый IP55, функция таймера</v>
          </cell>
          <cell r="D396" t="str">
            <v>шт</v>
          </cell>
          <cell r="E396">
            <v>7200</v>
          </cell>
          <cell r="F396">
            <v>0.4075</v>
          </cell>
          <cell r="H396">
            <v>4266</v>
          </cell>
          <cell r="I396">
            <v>2562.179235</v>
          </cell>
          <cell r="J396">
            <v>0.2792744767932489</v>
          </cell>
          <cell r="L396">
            <v>6000</v>
          </cell>
          <cell r="M396" t="str">
            <v>Под заказ</v>
          </cell>
          <cell r="N396">
            <v>6600</v>
          </cell>
          <cell r="O396">
            <v>0.19999999999999996</v>
          </cell>
          <cell r="P396">
            <v>4266</v>
          </cell>
        </row>
        <row r="397">
          <cell r="B397" t="str">
            <v>TT1N</v>
          </cell>
          <cell r="C397" t="str">
            <v>Радиоприёмник TT1N для управления однофазными приводами, 230В, до 500Вт, влагозащищённый IP55, функция таймера</v>
          </cell>
          <cell r="D397" t="str">
            <v>шт</v>
          </cell>
          <cell r="E397">
            <v>7800</v>
          </cell>
          <cell r="F397">
            <v>0.4075</v>
          </cell>
          <cell r="H397">
            <v>4621.5</v>
          </cell>
          <cell r="I397">
            <v>2309.1210450000003</v>
          </cell>
          <cell r="J397">
            <v>0.40042296786757536</v>
          </cell>
          <cell r="L397">
            <v>6500</v>
          </cell>
          <cell r="M397" t="str">
            <v>Под заказ</v>
          </cell>
          <cell r="N397">
            <v>7150</v>
          </cell>
          <cell r="O397">
            <v>0.19999999999999996</v>
          </cell>
          <cell r="P397">
            <v>4621.5</v>
          </cell>
        </row>
        <row r="398">
          <cell r="B398" t="str">
            <v>TT1V</v>
          </cell>
          <cell r="C398" t="str">
            <v>Радиоприёмник TT1V для управления наружными жалюзи, 230V,  до 500Вт, влагозащищённый IP55, функция таймера, плавный поворот ламелей.</v>
          </cell>
          <cell r="D398" t="str">
            <v>шт</v>
          </cell>
          <cell r="E398">
            <v>9000</v>
          </cell>
          <cell r="F398">
            <v>0.4075</v>
          </cell>
          <cell r="H398">
            <v>5332.5</v>
          </cell>
          <cell r="I398">
            <v>1815</v>
          </cell>
          <cell r="J398">
            <v>0.5915611814345991</v>
          </cell>
          <cell r="L398">
            <v>7500</v>
          </cell>
          <cell r="M398" t="str">
            <v>Под заказ</v>
          </cell>
          <cell r="N398">
            <v>8250</v>
          </cell>
          <cell r="O398">
            <v>0.19999999999999996</v>
          </cell>
          <cell r="P398">
            <v>5332.5</v>
          </cell>
        </row>
        <row r="399">
          <cell r="B399" t="str">
            <v>TT1VR</v>
          </cell>
          <cell r="C399" t="str">
            <v>Радиоприёмник TT1V для управления наружными жалюзи с разъёмом Hirschmann, 230В,  до 500Вт, влагозащищённый IP55, функция таймера, плавный поворот ламелей.</v>
          </cell>
          <cell r="D399" t="str">
            <v>шт</v>
          </cell>
          <cell r="E399">
            <v>11900</v>
          </cell>
          <cell r="F399">
            <v>0.4075</v>
          </cell>
          <cell r="H399">
            <v>7050.75</v>
          </cell>
          <cell r="I399">
            <v>3349.67325</v>
          </cell>
          <cell r="J399">
            <v>0.4299034996276992</v>
          </cell>
          <cell r="L399">
            <v>9900</v>
          </cell>
          <cell r="M399" t="str">
            <v>Под заказ</v>
          </cell>
          <cell r="N399">
            <v>10890</v>
          </cell>
          <cell r="O399">
            <v>0.202020202020202</v>
          </cell>
          <cell r="P399">
            <v>7050.75</v>
          </cell>
        </row>
        <row r="400">
          <cell r="B400" t="str">
            <v>TT2D</v>
          </cell>
          <cell r="C400" t="str">
            <v>Радиоприёмник скрытого монтажа TT2D для управления освещением, 230В, до 1000Вт, IP20, с функцией проходного выключателя.</v>
          </cell>
          <cell r="D400" t="str">
            <v>шт</v>
          </cell>
          <cell r="E400">
            <v>10700</v>
          </cell>
          <cell r="F400">
            <v>0.4075</v>
          </cell>
          <cell r="H400">
            <v>6339.75</v>
          </cell>
          <cell r="I400">
            <v>3167.58519</v>
          </cell>
          <cell r="J400">
            <v>0.40043341961433815</v>
          </cell>
          <cell r="L400">
            <v>8900</v>
          </cell>
          <cell r="M400" t="str">
            <v>Под заказ</v>
          </cell>
          <cell r="N400">
            <v>9790</v>
          </cell>
          <cell r="O400">
            <v>0.202247191011236</v>
          </cell>
          <cell r="P400">
            <v>6339.75</v>
          </cell>
        </row>
        <row r="401">
          <cell r="B401" t="str">
            <v>TT2L</v>
          </cell>
          <cell r="C401" t="str">
            <v>Радиоприёмник скрытого монтажа TT2L для управления освещением, 230В, до 1000Вт, IP20, контакты для выключателя</v>
          </cell>
          <cell r="D401" t="str">
            <v>шт</v>
          </cell>
          <cell r="E401">
            <v>7800</v>
          </cell>
          <cell r="F401">
            <v>0.4075</v>
          </cell>
          <cell r="H401">
            <v>4621.5</v>
          </cell>
          <cell r="I401">
            <v>2768.101875</v>
          </cell>
          <cell r="J401">
            <v>0.28124586173320354</v>
          </cell>
          <cell r="L401">
            <v>6500</v>
          </cell>
          <cell r="M401" t="str">
            <v>В наличии</v>
          </cell>
          <cell r="N401">
            <v>7150</v>
          </cell>
          <cell r="O401">
            <v>0.19999999999999996</v>
          </cell>
          <cell r="P401">
            <v>4621.5</v>
          </cell>
        </row>
        <row r="402">
          <cell r="B402" t="str">
            <v>TT2N</v>
          </cell>
          <cell r="C402" t="str">
            <v>Радиоприёмник скрытого монтажа TT2L для управления однофазными приводами, 230В, до 500Вт, IP20, контакты для выключателя</v>
          </cell>
          <cell r="D402" t="str">
            <v>шт</v>
          </cell>
          <cell r="E402">
            <v>5400</v>
          </cell>
          <cell r="F402">
            <v>0.4075</v>
          </cell>
          <cell r="H402">
            <v>3199.5</v>
          </cell>
          <cell r="I402">
            <v>1543.6575</v>
          </cell>
          <cell r="J402">
            <v>0.4210379746835443</v>
          </cell>
          <cell r="L402">
            <v>4500</v>
          </cell>
          <cell r="M402" t="str">
            <v>В наличии</v>
          </cell>
          <cell r="N402">
            <v>4950</v>
          </cell>
          <cell r="O402">
            <v>0.19999999999999996</v>
          </cell>
          <cell r="P402">
            <v>3199.5</v>
          </cell>
        </row>
        <row r="403">
          <cell r="B403" t="str">
            <v>TT2Z</v>
          </cell>
          <cell r="C403" t="str">
            <v>Радиоприёмник скрытого монтажа TT2N для управления двумя устройствами по сухим контактам, 230В, до 1А, IP20, контакты для выключателя</v>
          </cell>
          <cell r="D403" t="str">
            <v>шт</v>
          </cell>
          <cell r="E403">
            <v>7800</v>
          </cell>
          <cell r="F403">
            <v>0.4075</v>
          </cell>
          <cell r="H403">
            <v>4621.5</v>
          </cell>
          <cell r="I403">
            <v>2240.67921</v>
          </cell>
          <cell r="J403">
            <v>0.4181942979552094</v>
          </cell>
          <cell r="L403">
            <v>6500</v>
          </cell>
          <cell r="M403" t="str">
            <v>Под заказ</v>
          </cell>
          <cell r="N403">
            <v>7150</v>
          </cell>
          <cell r="O403">
            <v>0.19999999999999996</v>
          </cell>
          <cell r="P403">
            <v>4621.5</v>
          </cell>
        </row>
        <row r="404">
          <cell r="B404" t="str">
            <v>TT3</v>
          </cell>
          <cell r="C404" t="str">
            <v>Блок управления для маркиз TT3, 230В, до 1000Вт, контакты для выключателя, подключение проводных климатических датчиков.</v>
          </cell>
          <cell r="D404" t="str">
            <v>шт</v>
          </cell>
          <cell r="E404">
            <v>4700</v>
          </cell>
          <cell r="F404">
            <v>0.4075</v>
          </cell>
          <cell r="H404">
            <v>2784.75</v>
          </cell>
          <cell r="I404">
            <v>1369.814985</v>
          </cell>
          <cell r="J404">
            <v>0.40972152545111773</v>
          </cell>
          <cell r="L404">
            <v>3900</v>
          </cell>
          <cell r="M404" t="str">
            <v>В наличии</v>
          </cell>
          <cell r="N404">
            <v>4290</v>
          </cell>
          <cell r="O404">
            <v>0.20512820512820507</v>
          </cell>
          <cell r="P404">
            <v>2784.75</v>
          </cell>
        </row>
        <row r="405">
          <cell r="B405" t="str">
            <v>TT4</v>
          </cell>
          <cell r="C405" t="str">
            <v>Блок управления с радиоприёмником для маркиз TT3, 230В, до 1000Вт, контакты для выключателя, подключение проводных климатических датчиков.</v>
          </cell>
          <cell r="D405" t="str">
            <v>шт</v>
          </cell>
          <cell r="E405">
            <v>7100</v>
          </cell>
          <cell r="F405">
            <v>0.4075</v>
          </cell>
          <cell r="H405">
            <v>4206.75</v>
          </cell>
          <cell r="I405">
            <v>2530.9757549999995</v>
          </cell>
          <cell r="J405">
            <v>0.27802438794794093</v>
          </cell>
          <cell r="L405">
            <v>5900</v>
          </cell>
          <cell r="M405" t="str">
            <v>В наличии</v>
          </cell>
          <cell r="N405">
            <v>6490</v>
          </cell>
          <cell r="O405">
            <v>0.20338983050847448</v>
          </cell>
          <cell r="P405">
            <v>4206.75</v>
          </cell>
        </row>
        <row r="406">
          <cell r="B406" t="str">
            <v>TT5</v>
          </cell>
          <cell r="C406" t="str">
            <v>Блок управления с радиоприёмником TT5 для 2х синхронизированных приводов мощностью до 600 Вт. Контакты для выключателя.</v>
          </cell>
          <cell r="D406" t="str">
            <v>шт</v>
          </cell>
          <cell r="E406">
            <v>11900</v>
          </cell>
          <cell r="F406">
            <v>0.4075</v>
          </cell>
          <cell r="H406">
            <v>7050.75</v>
          </cell>
          <cell r="I406">
            <v>3438.12546</v>
          </cell>
          <cell r="J406">
            <v>0.41484940580789276</v>
          </cell>
          <cell r="L406">
            <v>9900</v>
          </cell>
          <cell r="M406" t="str">
            <v>В наличии</v>
          </cell>
          <cell r="N406">
            <v>10890</v>
          </cell>
          <cell r="O406">
            <v>0.202020202020202</v>
          </cell>
          <cell r="P406">
            <v>7050.75</v>
          </cell>
        </row>
        <row r="407">
          <cell r="B407" t="str">
            <v>TTD0110</v>
          </cell>
          <cell r="C407" t="str">
            <v>Регулятор напряжения со встроенным радиоприёмником TTD0110, 1-10В, для управления светодиодными нагрузками с регулировкой яркости</v>
          </cell>
          <cell r="D407" t="str">
            <v>шт</v>
          </cell>
          <cell r="E407">
            <v>10200</v>
          </cell>
          <cell r="F407">
            <v>0.4075</v>
          </cell>
          <cell r="H407">
            <v>6043.5</v>
          </cell>
          <cell r="I407">
            <v>2902.9077</v>
          </cell>
          <cell r="J407">
            <v>0.42359737900223376</v>
          </cell>
          <cell r="L407">
            <v>8500</v>
          </cell>
          <cell r="M407" t="str">
            <v>Под заказ</v>
          </cell>
          <cell r="N407">
            <v>9350</v>
          </cell>
          <cell r="O407">
            <v>0.19999999999999996</v>
          </cell>
          <cell r="P407">
            <v>6043.5</v>
          </cell>
        </row>
        <row r="408">
          <cell r="B408" t="str">
            <v>TTDMD</v>
          </cell>
          <cell r="C408" t="str">
            <v>DIN модуль TTDMD управления освещением с функцией диммера. Встроенный радиоприёмник Nice. 230В, до 350Вт, IP20, </v>
          </cell>
          <cell r="D408" t="str">
            <v>шт</v>
          </cell>
          <cell r="E408">
            <v>31000</v>
          </cell>
          <cell r="F408">
            <v>0.6</v>
          </cell>
          <cell r="H408">
            <v>12400</v>
          </cell>
          <cell r="I408">
            <v>5483.72</v>
          </cell>
          <cell r="J408">
            <v>0.4693174193548387</v>
          </cell>
          <cell r="L408">
            <v>16000</v>
          </cell>
          <cell r="M408" t="str">
            <v>Под заказ</v>
          </cell>
          <cell r="N408">
            <v>17600</v>
          </cell>
          <cell r="O408">
            <v>0.9375</v>
          </cell>
          <cell r="P408">
            <v>18367.5</v>
          </cell>
        </row>
        <row r="409">
          <cell r="B409" t="str">
            <v>TTDMS</v>
          </cell>
          <cell r="C409" t="str">
            <v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v>
          </cell>
          <cell r="D409" t="str">
            <v>шт</v>
          </cell>
          <cell r="E409">
            <v>10700</v>
          </cell>
          <cell r="F409">
            <v>0.4075</v>
          </cell>
          <cell r="H409">
            <v>6339.75</v>
          </cell>
          <cell r="I409">
            <v>3709.9362300000007</v>
          </cell>
          <cell r="J409">
            <v>0.2977761779249969</v>
          </cell>
          <cell r="L409">
            <v>8900</v>
          </cell>
          <cell r="M409" t="str">
            <v>В наличии</v>
          </cell>
          <cell r="N409">
            <v>9790</v>
          </cell>
          <cell r="O409">
            <v>0.202247191011236</v>
          </cell>
          <cell r="P409">
            <v>6339.75</v>
          </cell>
        </row>
        <row r="410">
          <cell r="B410" t="str">
            <v>TTPROBD</v>
          </cell>
          <cell r="C410" t="str">
            <v>Программатор TTPROBD для внутривальных двигателей Nice с управлением по TTBUS или технологии сухих контактов.</v>
          </cell>
          <cell r="D410" t="str">
            <v>шт</v>
          </cell>
          <cell r="E410">
            <v>19100</v>
          </cell>
          <cell r="F410">
            <v>0.4075</v>
          </cell>
          <cell r="H410">
            <v>11316.75</v>
          </cell>
          <cell r="I410">
            <v>4593.515850000002</v>
          </cell>
          <cell r="J410">
            <v>0.5129150135860558</v>
          </cell>
          <cell r="L410">
            <v>15900</v>
          </cell>
          <cell r="M410" t="str">
            <v>В наличии</v>
          </cell>
          <cell r="N410">
            <v>17490</v>
          </cell>
          <cell r="O410">
            <v>0.20125786163522008</v>
          </cell>
          <cell r="P410">
            <v>11316.75</v>
          </cell>
        </row>
        <row r="411">
          <cell r="B411" t="str">
            <v>TTX4</v>
          </cell>
          <cell r="C411" t="str">
            <v>Блок скрытого монтажа TTX4 управляемый по сухим контактам, притание 230В, 4 канала, IP20</v>
          </cell>
          <cell r="D411" t="str">
            <v>шт</v>
          </cell>
          <cell r="E411">
            <v>7800</v>
          </cell>
          <cell r="F411">
            <v>0.4075</v>
          </cell>
          <cell r="H411">
            <v>4621.5</v>
          </cell>
          <cell r="I411">
            <v>2762.6387250000007</v>
          </cell>
          <cell r="J411">
            <v>0.2826644011684516</v>
          </cell>
          <cell r="L411">
            <v>6500</v>
          </cell>
          <cell r="M411" t="str">
            <v>В наличии</v>
          </cell>
          <cell r="N411">
            <v>7150</v>
          </cell>
          <cell r="O411">
            <v>0.19999999999999996</v>
          </cell>
          <cell r="P411">
            <v>4621.5</v>
          </cell>
        </row>
        <row r="412">
          <cell r="B412" t="str">
            <v>TTXB4</v>
          </cell>
          <cell r="C412" t="str">
            <v>Блок скрытого монтажа беспроводной TTX4B управляемый по сухим контактам, притание от батареи, 4 канала, IP20</v>
          </cell>
          <cell r="D412" t="str">
            <v>шт</v>
          </cell>
          <cell r="E412">
            <v>5900</v>
          </cell>
          <cell r="F412">
            <v>0.4075</v>
          </cell>
          <cell r="H412">
            <v>3495.75</v>
          </cell>
          <cell r="I412">
            <v>1328.2188150000002</v>
          </cell>
          <cell r="J412">
            <v>0.5440570469856253</v>
          </cell>
          <cell r="L412">
            <v>4900</v>
          </cell>
          <cell r="M412" t="str">
            <v>В наличии</v>
          </cell>
          <cell r="N412">
            <v>5390</v>
          </cell>
          <cell r="O412">
            <v>0.20408163265306123</v>
          </cell>
          <cell r="P412">
            <v>3495.75</v>
          </cell>
        </row>
        <row r="413">
          <cell r="B413" t="str">
            <v>TTU</v>
          </cell>
          <cell r="E413">
            <v>3000</v>
          </cell>
          <cell r="F413">
            <v>0.4075</v>
          </cell>
          <cell r="H413">
            <v>1777.5</v>
          </cell>
          <cell r="I413">
            <v>673.9057499999999</v>
          </cell>
          <cell r="J413">
            <v>0.5450425316455697</v>
          </cell>
          <cell r="L413">
            <v>2000</v>
          </cell>
          <cell r="N413">
            <v>2200</v>
          </cell>
          <cell r="O413">
            <v>0.5</v>
          </cell>
          <cell r="P413">
            <v>1777.5</v>
          </cell>
        </row>
        <row r="414">
          <cell r="B414" t="str">
            <v>VOLO</v>
          </cell>
          <cell r="C414" t="str">
            <v>Атмосферный датчик. "Ветер".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v>
          </cell>
          <cell r="D414" t="str">
            <v>шт</v>
          </cell>
          <cell r="E414">
            <v>4700</v>
          </cell>
          <cell r="F414">
            <v>0.4075</v>
          </cell>
          <cell r="H414">
            <v>2784.75</v>
          </cell>
          <cell r="I414">
            <v>1230.41835</v>
          </cell>
          <cell r="J414">
            <v>0.46979009964987883</v>
          </cell>
          <cell r="L414">
            <v>3900</v>
          </cell>
          <cell r="M414" t="str">
            <v>В наличии</v>
          </cell>
          <cell r="N414">
            <v>4290</v>
          </cell>
          <cell r="O414">
            <v>0.20512820512820507</v>
          </cell>
          <cell r="P414">
            <v>2784.75</v>
          </cell>
        </row>
        <row r="415">
          <cell r="B415" t="str">
            <v>VOLO S</v>
          </cell>
          <cell r="C415" t="str">
            <v>Атмосферный датчик.  "Ветер . Солнце".  Подключение поTTBus (совместим с ВВ приводами с шиной TTBUS, блоками TT3, TT4, TT5) 
Порог чувствительности “Ветер”, программируемый на 3 предварительно заданных уровнях</v>
          </cell>
          <cell r="D415" t="str">
            <v>шт</v>
          </cell>
          <cell r="E415">
            <v>5900</v>
          </cell>
          <cell r="F415">
            <v>0.4075</v>
          </cell>
          <cell r="H415">
            <v>3495.75</v>
          </cell>
          <cell r="I415">
            <v>1582.52535</v>
          </cell>
          <cell r="J415">
            <v>0.4567602317099335</v>
          </cell>
          <cell r="L415">
            <v>4900</v>
          </cell>
          <cell r="M415" t="str">
            <v>В наличии</v>
          </cell>
          <cell r="N415">
            <v>5390</v>
          </cell>
          <cell r="O415">
            <v>0.20408163265306123</v>
          </cell>
          <cell r="P415">
            <v>3495.75</v>
          </cell>
        </row>
        <row r="416">
          <cell r="B416" t="str">
            <v>VOLO S-RADIO</v>
          </cell>
          <cell r="C416" t="str">
            <v>Атмосферный датчик. "Ветер". Монтаж на фасад или крышу, совместим с ВВ приводами и блоками управления со встроенным радиоприёмником Nice</v>
          </cell>
          <cell r="D416" t="str">
            <v>шт</v>
          </cell>
          <cell r="E416">
            <v>8300</v>
          </cell>
          <cell r="F416">
            <v>0.4075</v>
          </cell>
          <cell r="H416">
            <v>4917.75</v>
          </cell>
          <cell r="I416">
            <v>2320.98405</v>
          </cell>
          <cell r="J416">
            <v>0.43364732652127497</v>
          </cell>
          <cell r="L416">
            <v>6900</v>
          </cell>
          <cell r="M416" t="str">
            <v>В наличии</v>
          </cell>
          <cell r="N416">
            <v>7590</v>
          </cell>
          <cell r="O416">
            <v>0.2028985507246377</v>
          </cell>
          <cell r="P416">
            <v>4917.75</v>
          </cell>
        </row>
        <row r="417">
          <cell r="B417" t="str">
            <v>VOLOST</v>
          </cell>
          <cell r="C417" t="str">
            <v>Атмосферный датчик.  "Ветер . Солнце".  Подключение по TTBUS, регулировка пороговых значений срабатывания "Ветер" и "Солнце" при помощи регулятора точной настройки</v>
          </cell>
          <cell r="D417" t="str">
            <v>шт</v>
          </cell>
          <cell r="E417">
            <v>7800</v>
          </cell>
          <cell r="F417">
            <v>0.4075</v>
          </cell>
          <cell r="H417">
            <v>4621.5</v>
          </cell>
          <cell r="I417">
            <v>1905.2901</v>
          </cell>
          <cell r="J417">
            <v>0.5052800778967868</v>
          </cell>
          <cell r="L417">
            <v>6500</v>
          </cell>
          <cell r="M417" t="str">
            <v>В наличии</v>
          </cell>
          <cell r="N417">
            <v>7150</v>
          </cell>
          <cell r="O417">
            <v>0.19999999999999996</v>
          </cell>
          <cell r="P417">
            <v>4621.5</v>
          </cell>
        </row>
        <row r="418">
          <cell r="B418" t="str">
            <v>W1</v>
          </cell>
          <cell r="C418" t="str">
            <v>Пульт настенный ERA W1, 1-канальный, IP40</v>
          </cell>
          <cell r="D418" t="str">
            <v>шт</v>
          </cell>
          <cell r="E418">
            <v>5900</v>
          </cell>
          <cell r="F418">
            <v>0.4075</v>
          </cell>
          <cell r="H418">
            <v>3495.75</v>
          </cell>
          <cell r="I418">
            <v>1635.3414</v>
          </cell>
          <cell r="J418">
            <v>0.43862985625402273</v>
          </cell>
          <cell r="L418">
            <v>4900</v>
          </cell>
          <cell r="M418" t="str">
            <v>В наличии</v>
          </cell>
          <cell r="N418">
            <v>5390</v>
          </cell>
          <cell r="O418">
            <v>0.20408163265306123</v>
          </cell>
          <cell r="P418">
            <v>3495.75</v>
          </cell>
        </row>
        <row r="419">
          <cell r="B419" t="str">
            <v>W1S</v>
          </cell>
          <cell r="C419" t="str">
            <v>Пуль тнастенный ERA W1S, 1-канальный, функция "солнце", IP40</v>
          </cell>
          <cell r="D419" t="str">
            <v>шт</v>
          </cell>
          <cell r="E419">
            <v>6600</v>
          </cell>
          <cell r="F419">
            <v>0.4075</v>
          </cell>
          <cell r="H419">
            <v>3910.5</v>
          </cell>
          <cell r="I419">
            <v>1868.1232499999999</v>
          </cell>
          <cell r="J419">
            <v>0.42673624856156506</v>
          </cell>
          <cell r="L419">
            <v>5500</v>
          </cell>
          <cell r="M419" t="str">
            <v>В наличии</v>
          </cell>
          <cell r="N419">
            <v>6050</v>
          </cell>
          <cell r="O419">
            <v>0.19999999999999996</v>
          </cell>
          <cell r="P419">
            <v>3910.5</v>
          </cell>
        </row>
        <row r="420">
          <cell r="B420" t="str">
            <v>W1SBD</v>
          </cell>
          <cell r="C420" t="str">
            <v>Пульт настенный ERA W1SBD, 1-канальный с обратной связью, функция "солнце", IP40</v>
          </cell>
          <cell r="D420" t="str">
            <v>шт</v>
          </cell>
          <cell r="E420">
            <v>6600</v>
          </cell>
          <cell r="F420">
            <v>0.4075</v>
          </cell>
          <cell r="H420">
            <v>3910.5</v>
          </cell>
          <cell r="I420">
            <v>1383.3965249999999</v>
          </cell>
          <cell r="J420">
            <v>0.5754824626006905</v>
          </cell>
          <cell r="L420">
            <v>5500</v>
          </cell>
          <cell r="M420" t="str">
            <v>В наличии</v>
          </cell>
          <cell r="N420">
            <v>6050</v>
          </cell>
          <cell r="O420">
            <v>0.19999999999999996</v>
          </cell>
          <cell r="P420">
            <v>3910.5</v>
          </cell>
        </row>
        <row r="421">
          <cell r="B421" t="str">
            <v>W6</v>
          </cell>
          <cell r="C421" t="str">
            <v>Пульт настенный ERA W6, 6-канальный, IP40</v>
          </cell>
          <cell r="D421" t="str">
            <v>шт</v>
          </cell>
          <cell r="E421">
            <v>7100</v>
          </cell>
          <cell r="F421">
            <v>0.4075</v>
          </cell>
          <cell r="H421">
            <v>4206.75</v>
          </cell>
          <cell r="I421">
            <v>2101.89525</v>
          </cell>
          <cell r="J421">
            <v>0.4004221073275093</v>
          </cell>
          <cell r="L421">
            <v>5900</v>
          </cell>
          <cell r="M421" t="str">
            <v>В наличии</v>
          </cell>
          <cell r="N421">
            <v>6490</v>
          </cell>
          <cell r="O421">
            <v>0.20338983050847448</v>
          </cell>
          <cell r="P421">
            <v>4206.75</v>
          </cell>
        </row>
        <row r="422">
          <cell r="B422" t="str">
            <v>W6S</v>
          </cell>
          <cell r="C422" t="str">
            <v>Пульт настенный ERA W6S, 6-канальный, функция "солнце", IP40</v>
          </cell>
          <cell r="D422" t="str">
            <v>шт</v>
          </cell>
          <cell r="E422">
            <v>7800</v>
          </cell>
          <cell r="F422">
            <v>0.4075</v>
          </cell>
          <cell r="H422">
            <v>4621.5</v>
          </cell>
          <cell r="I422">
            <v>1500.56025</v>
          </cell>
          <cell r="J422">
            <v>0.610370593962999</v>
          </cell>
          <cell r="L422">
            <v>6500</v>
          </cell>
          <cell r="M422" t="str">
            <v>В наличии</v>
          </cell>
          <cell r="N422">
            <v>7150</v>
          </cell>
          <cell r="O422">
            <v>0.19999999999999996</v>
          </cell>
          <cell r="P422">
            <v>4621.5</v>
          </cell>
        </row>
        <row r="423">
          <cell r="B423" t="str">
            <v>W6SBD</v>
          </cell>
          <cell r="C423" t="str">
            <v>Пульт настенный ERA W6SBD, 6-канальный с обратной связью, функция "солнце", IP40</v>
          </cell>
          <cell r="D423" t="str">
            <v>шт</v>
          </cell>
          <cell r="E423">
            <v>7800</v>
          </cell>
          <cell r="F423">
            <v>0.4075</v>
          </cell>
          <cell r="H423">
            <v>4621.5</v>
          </cell>
          <cell r="I423">
            <v>1729.2365999999997</v>
          </cell>
          <cell r="J423">
            <v>0.5509934177215191</v>
          </cell>
          <cell r="L423">
            <v>6500</v>
          </cell>
          <cell r="M423" t="str">
            <v>В наличии</v>
          </cell>
          <cell r="N423">
            <v>7150</v>
          </cell>
          <cell r="O423">
            <v>0.19999999999999996</v>
          </cell>
          <cell r="P423">
            <v>4621.5</v>
          </cell>
        </row>
        <row r="424">
          <cell r="B424" t="str">
            <v>WAX</v>
          </cell>
          <cell r="C424" t="str">
            <v>Корпус NICEWAY ONDO, универсальный эргономичный корпус белого цвета</v>
          </cell>
          <cell r="D424" t="str">
            <v>шт</v>
          </cell>
          <cell r="E424">
            <v>700</v>
          </cell>
          <cell r="F424">
            <v>0.4075</v>
          </cell>
          <cell r="H424">
            <v>414.75</v>
          </cell>
          <cell r="I424">
            <v>144.4780575</v>
          </cell>
          <cell r="J424">
            <v>0.5819803037974683</v>
          </cell>
          <cell r="L424">
            <v>550</v>
          </cell>
          <cell r="M424" t="str">
            <v>В наличии</v>
          </cell>
          <cell r="N424">
            <v>605</v>
          </cell>
          <cell r="O424">
            <v>0.2727272727272727</v>
          </cell>
          <cell r="P424">
            <v>414.75</v>
          </cell>
        </row>
        <row r="425">
          <cell r="B425" t="str">
            <v>WM001G</v>
          </cell>
          <cell r="C425" t="str">
            <v>Радиопульт-модуль NICEWAY WM001G, 1-канальный, кнопки "вверх-стоп-вниз", совместим с рамками NICEWAY, IP40</v>
          </cell>
          <cell r="D425" t="str">
            <v>шт</v>
          </cell>
          <cell r="E425">
            <v>4000</v>
          </cell>
          <cell r="F425">
            <v>0.4075</v>
          </cell>
          <cell r="H425">
            <v>2370</v>
          </cell>
          <cell r="I425">
            <v>1204.903875</v>
          </cell>
          <cell r="J425">
            <v>0.389922088607595</v>
          </cell>
          <cell r="L425">
            <v>3300</v>
          </cell>
          <cell r="M425" t="str">
            <v>В наличии</v>
          </cell>
          <cell r="N425">
            <v>3630</v>
          </cell>
          <cell r="O425">
            <v>0.21212121212121215</v>
          </cell>
          <cell r="P425">
            <v>2370</v>
          </cell>
        </row>
        <row r="426">
          <cell r="B426" t="str">
            <v>WM002G</v>
          </cell>
          <cell r="C426" t="str">
            <v>Радиопульт-модуль NICEWAY WM002G, 2-канальный, кнопки "вверх-стоп-вниз", совместим с рамками NICEWAY, IP40</v>
          </cell>
          <cell r="D426" t="str">
            <v>шт</v>
          </cell>
          <cell r="E426">
            <v>4600</v>
          </cell>
          <cell r="F426">
            <v>0.4075</v>
          </cell>
          <cell r="H426">
            <v>2725.5</v>
          </cell>
          <cell r="I426">
            <v>1481.7957</v>
          </cell>
          <cell r="J426">
            <v>0.34758582278481015</v>
          </cell>
          <cell r="L426">
            <v>3800</v>
          </cell>
          <cell r="M426" t="str">
            <v>В наличии</v>
          </cell>
          <cell r="N426">
            <v>4180</v>
          </cell>
          <cell r="O426">
            <v>0.21052631578947367</v>
          </cell>
          <cell r="P426">
            <v>2725.5</v>
          </cell>
        </row>
        <row r="427">
          <cell r="B427" t="str">
            <v>WM003G</v>
          </cell>
          <cell r="C427" t="str">
            <v>Радиопульт-модуль NICEWAY WM003G, 3-канальный, кнопки "вверх-стоп-вниз", совместим с рамками NICEWAY, IP40</v>
          </cell>
          <cell r="D427" t="str">
            <v>шт</v>
          </cell>
          <cell r="E427">
            <v>5200</v>
          </cell>
          <cell r="F427">
            <v>0.4075</v>
          </cell>
          <cell r="H427">
            <v>3081</v>
          </cell>
          <cell r="I427">
            <v>1449.50715</v>
          </cell>
          <cell r="J427">
            <v>0.435440253164557</v>
          </cell>
          <cell r="L427">
            <v>4300</v>
          </cell>
          <cell r="M427" t="str">
            <v>В наличии</v>
          </cell>
          <cell r="N427">
            <v>4730</v>
          </cell>
          <cell r="O427">
            <v>0.20930232558139528</v>
          </cell>
          <cell r="P427">
            <v>3081</v>
          </cell>
        </row>
        <row r="428">
          <cell r="B428" t="str">
            <v>WM006G</v>
          </cell>
          <cell r="C428" t="str">
            <v>Радиопульт-модуль NICEWAY WM006G, 6-канальный, кнопки "вверх-стоп-вниз", совместим с рамками NICEWAY, IP40</v>
          </cell>
          <cell r="D428" t="str">
            <v>шт</v>
          </cell>
          <cell r="E428">
            <v>5800</v>
          </cell>
          <cell r="F428">
            <v>0.4075</v>
          </cell>
          <cell r="H428">
            <v>3436.5</v>
          </cell>
          <cell r="I428">
            <v>1749.7882499999998</v>
          </cell>
          <cell r="J428">
            <v>0.3889870798777827</v>
          </cell>
          <cell r="L428">
            <v>4800</v>
          </cell>
          <cell r="M428" t="str">
            <v>В наличии</v>
          </cell>
          <cell r="N428">
            <v>5280</v>
          </cell>
          <cell r="O428">
            <v>0.20833333333333326</v>
          </cell>
          <cell r="P428">
            <v>3436.5</v>
          </cell>
        </row>
        <row r="429">
          <cell r="B429" t="str">
            <v>WM080G</v>
          </cell>
          <cell r="C429" t="str">
            <v>Радиопульт-модуль NICEWAY WM080G, 80-канальный, кнопки "вверх-стоп-вниз", совместим с рамками NICEWAY, групповое и индивидуальное управление, IP40</v>
          </cell>
          <cell r="D429" t="str">
            <v>шт</v>
          </cell>
          <cell r="E429">
            <v>8300</v>
          </cell>
          <cell r="F429">
            <v>0.4075</v>
          </cell>
          <cell r="H429">
            <v>4917.75</v>
          </cell>
          <cell r="I429">
            <v>2761.999275</v>
          </cell>
          <cell r="J429">
            <v>0.32603342382186973</v>
          </cell>
          <cell r="L429">
            <v>6900</v>
          </cell>
          <cell r="M429" t="str">
            <v>В наличии</v>
          </cell>
          <cell r="N429">
            <v>7590</v>
          </cell>
          <cell r="O429">
            <v>0.2028985507246377</v>
          </cell>
          <cell r="P429">
            <v>4917.75</v>
          </cell>
        </row>
        <row r="430">
          <cell r="B430" t="str">
            <v>WMS01ST</v>
          </cell>
          <cell r="C430" t="str">
            <v>Атмосферный датчик.  "Солнце.Температура". Присоска в комплекте, совместим с рамками NICEWAY, IP40</v>
          </cell>
          <cell r="D430" t="str">
            <v>шт</v>
          </cell>
          <cell r="E430">
            <v>14300</v>
          </cell>
          <cell r="F430">
            <v>0.4075</v>
          </cell>
          <cell r="H430">
            <v>8472.75</v>
          </cell>
          <cell r="I430">
            <v>4581.3033</v>
          </cell>
          <cell r="J430">
            <v>0.3511476250331947</v>
          </cell>
          <cell r="L430">
            <v>11900</v>
          </cell>
          <cell r="M430" t="str">
            <v>В наличии</v>
          </cell>
          <cell r="N430">
            <v>13090</v>
          </cell>
          <cell r="O430">
            <v>0.2016806722689075</v>
          </cell>
          <cell r="P430">
            <v>8472.75</v>
          </cell>
        </row>
        <row r="431">
          <cell r="B431" t="str">
            <v>WSB</v>
          </cell>
          <cell r="C431" t="str">
            <v>Рамка NICEWAY WSB, чёрная, для модульных радиопультов</v>
          </cell>
          <cell r="D431" t="str">
            <v>шт</v>
          </cell>
          <cell r="E431">
            <v>700</v>
          </cell>
          <cell r="F431">
            <v>0.4075</v>
          </cell>
          <cell r="H431">
            <v>414.75</v>
          </cell>
          <cell r="I431">
            <v>163.499595</v>
          </cell>
          <cell r="J431">
            <v>0.5269451139240506</v>
          </cell>
          <cell r="L431">
            <v>550</v>
          </cell>
          <cell r="M431" t="str">
            <v>В наличии</v>
          </cell>
          <cell r="N431">
            <v>605</v>
          </cell>
          <cell r="O431">
            <v>0.2727272727272727</v>
          </cell>
          <cell r="P431">
            <v>414.75</v>
          </cell>
        </row>
        <row r="432">
          <cell r="B432" t="str">
            <v>WSW</v>
          </cell>
          <cell r="C432" t="str">
            <v>Рамка NICEWAY WSB, белая, для модульных радиопультов</v>
          </cell>
          <cell r="D432" t="str">
            <v>шт</v>
          </cell>
          <cell r="E432">
            <v>700</v>
          </cell>
          <cell r="F432">
            <v>0.4075</v>
          </cell>
          <cell r="H432">
            <v>414.75</v>
          </cell>
          <cell r="I432">
            <v>163.499595</v>
          </cell>
          <cell r="J432">
            <v>0.5269451139240506</v>
          </cell>
          <cell r="L432">
            <v>550</v>
          </cell>
          <cell r="M432" t="str">
            <v>В наличии</v>
          </cell>
          <cell r="N432">
            <v>605</v>
          </cell>
          <cell r="O432">
            <v>0.2727272727272727</v>
          </cell>
          <cell r="P432">
            <v>414.75</v>
          </cell>
        </row>
        <row r="433">
          <cell r="B433" t="str">
            <v>WWW</v>
          </cell>
          <cell r="C433" t="str">
            <v>Магнитное настенное крепление WWW для OPLA WAX</v>
          </cell>
          <cell r="D433" t="str">
            <v>шт</v>
          </cell>
          <cell r="E433">
            <v>700</v>
          </cell>
          <cell r="F433">
            <v>0.4075</v>
          </cell>
          <cell r="H433">
            <v>414.75</v>
          </cell>
          <cell r="I433">
            <v>121.839375</v>
          </cell>
          <cell r="J433">
            <v>0.6474810126582278</v>
          </cell>
          <cell r="L433">
            <v>550</v>
          </cell>
          <cell r="M433" t="str">
            <v>В наличии</v>
          </cell>
          <cell r="N433">
            <v>605</v>
          </cell>
          <cell r="O433">
            <v>0.2727272727272727</v>
          </cell>
          <cell r="P433">
            <v>414.75</v>
          </cell>
        </row>
        <row r="434">
          <cell r="B434" t="str">
            <v>XBACT3</v>
          </cell>
          <cell r="C434" t="str">
            <v>Профиль алюминиевый для электрокарниза, 3м XBACT3</v>
          </cell>
          <cell r="D434" t="str">
            <v>шт</v>
          </cell>
          <cell r="E434">
            <v>3500</v>
          </cell>
          <cell r="F434">
            <v>0.4075</v>
          </cell>
          <cell r="H434">
            <v>2073.75</v>
          </cell>
          <cell r="I434" t="e">
            <v>#N/A</v>
          </cell>
          <cell r="J434" t="e">
            <v>#N/A</v>
          </cell>
          <cell r="L434">
            <v>2900</v>
          </cell>
          <cell r="M434" t="str">
            <v>В наличии</v>
          </cell>
          <cell r="N434">
            <v>3190</v>
          </cell>
          <cell r="O434">
            <v>0.2068965517241379</v>
          </cell>
          <cell r="P434">
            <v>2073.75</v>
          </cell>
        </row>
        <row r="435">
          <cell r="B435" t="str">
            <v>XBACT3KIT10</v>
          </cell>
          <cell r="C435" t="str">
            <v>Профиль алюминиевый для электрокарниза, 3м, комплект 10 шт XBACT3KIT10</v>
          </cell>
          <cell r="D435" t="str">
            <v>компл</v>
          </cell>
          <cell r="E435">
            <v>22900</v>
          </cell>
          <cell r="F435">
            <v>0.4075</v>
          </cell>
          <cell r="H435">
            <v>13568.25</v>
          </cell>
          <cell r="I435">
            <v>0</v>
          </cell>
          <cell r="J435">
            <v>1</v>
          </cell>
          <cell r="L435">
            <v>17900</v>
          </cell>
          <cell r="M435" t="str">
            <v>В наличии</v>
          </cell>
          <cell r="N435">
            <v>19690</v>
          </cell>
          <cell r="O435">
            <v>0.2793296089385475</v>
          </cell>
          <cell r="P435">
            <v>13568.25</v>
          </cell>
        </row>
        <row r="436">
          <cell r="B436" t="str">
            <v>XBACT6</v>
          </cell>
          <cell r="C436" t="str">
            <v>Профиль алюминиевый для электрокарниза, 6м XBACT6</v>
          </cell>
          <cell r="D436" t="str">
            <v>шт</v>
          </cell>
          <cell r="E436">
            <v>6500</v>
          </cell>
          <cell r="F436">
            <v>0.4075</v>
          </cell>
          <cell r="H436">
            <v>3851.25</v>
          </cell>
          <cell r="I436">
            <v>1371.3333333333335</v>
          </cell>
          <cell r="J436">
            <v>0.5727101590392729</v>
          </cell>
          <cell r="L436">
            <v>4900</v>
          </cell>
          <cell r="M436" t="str">
            <v>В наличии</v>
          </cell>
          <cell r="N436">
            <v>5390</v>
          </cell>
          <cell r="O436">
            <v>0.3265306122448979</v>
          </cell>
          <cell r="P436">
            <v>3851.25</v>
          </cell>
        </row>
        <row r="437">
          <cell r="B437" t="str">
            <v>XBACT6KIT10</v>
          </cell>
          <cell r="C437" t="str">
            <v>Профиль алюминиевый для электрокарниза, 6м, комплект 10 шт XBACT6KIT10</v>
          </cell>
          <cell r="D437" t="str">
            <v>компл</v>
          </cell>
          <cell r="E437">
            <v>45900</v>
          </cell>
          <cell r="F437">
            <v>0.4075</v>
          </cell>
          <cell r="H437">
            <v>27195.75</v>
          </cell>
          <cell r="I437">
            <v>13713.333333333336</v>
          </cell>
          <cell r="J437">
            <v>0.39490545397718385</v>
          </cell>
          <cell r="L437">
            <v>34900</v>
          </cell>
          <cell r="M437" t="str">
            <v>В наличии</v>
          </cell>
          <cell r="N437">
            <v>38390</v>
          </cell>
          <cell r="O437">
            <v>0.31518624641833815</v>
          </cell>
          <cell r="P437">
            <v>27195.75</v>
          </cell>
        </row>
        <row r="438">
          <cell r="B438" t="str">
            <v>YH-001</v>
          </cell>
          <cell r="C438" t="str">
            <v>Контроллер умного дома, управление со смарфона, радио Nice и Zwave</v>
          </cell>
          <cell r="D438" t="str">
            <v>шт</v>
          </cell>
          <cell r="E438">
            <v>17900</v>
          </cell>
          <cell r="F438">
            <v>0.4075</v>
          </cell>
          <cell r="H438">
            <v>10605.75</v>
          </cell>
          <cell r="I438">
            <v>4821.993000000001</v>
          </cell>
          <cell r="J438">
            <v>0.45440995686302227</v>
          </cell>
          <cell r="L438">
            <v>15900</v>
          </cell>
          <cell r="M438" t="str">
            <v>В наличии</v>
          </cell>
          <cell r="N438">
            <v>17490</v>
          </cell>
          <cell r="O438">
            <v>0.12578616352201255</v>
          </cell>
          <cell r="P438">
            <v>10605.75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Общий прайс лист"/>
      <sheetName val="Распродажа"/>
      <sheetName val="Адресное предложение"/>
      <sheetName val="Проектные решения"/>
      <sheetName val="Уст-ва контроля и программир."/>
      <sheetName val="Реш. для внутренних жалюзи"/>
      <sheetName val="Реш. для маркиз"/>
      <sheetName val="Реш. для роллет и рольворот"/>
      <sheetName val="Реш. для штор"/>
    </sheetNames>
    <sheetDataSet>
      <sheetData sheetId="1">
        <row r="3">
          <cell r="B3" t="str">
            <v>39.031</v>
          </cell>
          <cell r="C3" t="str">
            <v>Гнездовой разъем Hirschmann Stas 3N серого цвета (для использования с 39.032)</v>
          </cell>
          <cell r="D3" t="str">
            <v>шт.</v>
          </cell>
          <cell r="E3">
            <v>1300</v>
          </cell>
        </row>
        <row r="4">
          <cell r="B4" t="str">
            <v>39.032</v>
          </cell>
          <cell r="C4" t="str">
            <v>Крепежный кронштейн  для применения с 39.030</v>
          </cell>
          <cell r="D4" t="str">
            <v>шт.</v>
          </cell>
          <cell r="E4">
            <v>200</v>
          </cell>
        </row>
        <row r="5">
          <cell r="B5" t="str">
            <v>503.04000</v>
          </cell>
          <cell r="C5" t="str">
            <v>Адаптеры для стального октогонального вала 40х(0,6÷0,8) c пазом, для приводов S</v>
          </cell>
          <cell r="D5" t="str">
            <v>комп.</v>
          </cell>
          <cell r="E5">
            <v>800</v>
          </cell>
        </row>
        <row r="6">
          <cell r="B6" t="str">
            <v>503.04001</v>
          </cell>
          <cell r="C6" t="str">
            <v>Адаптеры для экструдированного октогонального вала 40х(0,6÷0,8), для приводов S</v>
          </cell>
          <cell r="D6" t="str">
            <v>комп.</v>
          </cell>
          <cell r="E6">
            <v>700</v>
          </cell>
        </row>
        <row r="7">
          <cell r="B7" t="str">
            <v>503.15000</v>
          </cell>
          <cell r="C7" t="str">
            <v>Адаптеры для вала 50х2 с круглым пазом, для приводов S</v>
          </cell>
          <cell r="D7" t="str">
            <v>комп.</v>
          </cell>
          <cell r="E7">
            <v>900</v>
          </cell>
        </row>
        <row r="8">
          <cell r="B8" t="str">
            <v>503.15300</v>
          </cell>
          <cell r="C8" t="str">
            <v>Адаптеры для вала 53x1.5 с глубоким пазом, для приводов S</v>
          </cell>
          <cell r="D8" t="str">
            <v>комп.</v>
          </cell>
          <cell r="E8">
            <v>900</v>
          </cell>
        </row>
        <row r="9">
          <cell r="B9" t="str">
            <v>503.15301</v>
          </cell>
          <cell r="C9" t="str">
            <v>Адаптеры для вала 53x2 с пазом, для приводов S</v>
          </cell>
          <cell r="D9" t="str">
            <v>комп.</v>
          </cell>
          <cell r="E9">
            <v>700</v>
          </cell>
        </row>
        <row r="10">
          <cell r="B10" t="str">
            <v>503.24000</v>
          </cell>
          <cell r="C10" t="str">
            <v>Адаптеры для круглой трубы 40x1, для приводов S</v>
          </cell>
          <cell r="D10" t="str">
            <v>комп.</v>
          </cell>
          <cell r="E10">
            <v>700</v>
          </cell>
        </row>
        <row r="11">
          <cell r="B11" t="str">
            <v>503.24115</v>
          </cell>
          <cell r="C11" t="str">
            <v>Адаптеры для вала 44x3.5, для приводов S</v>
          </cell>
          <cell r="D11" t="str">
            <v>комп.</v>
          </cell>
          <cell r="E11">
            <v>800</v>
          </cell>
        </row>
        <row r="12">
          <cell r="B12" t="str">
            <v>503.24315</v>
          </cell>
          <cell r="C12" t="str">
            <v>Адаптеры для валов с внутренним размером 37, для приводов S</v>
          </cell>
          <cell r="D12" t="str">
            <v>комп.</v>
          </cell>
          <cell r="E12">
            <v>800</v>
          </cell>
        </row>
        <row r="13">
          <cell r="B13" t="str">
            <v>503.24500</v>
          </cell>
          <cell r="C13" t="str">
            <v>Адаптеры для вала ZF45, для приводов S </v>
          </cell>
          <cell r="D13" t="str">
            <v>комп.</v>
          </cell>
          <cell r="E13">
            <v>900</v>
          </cell>
        </row>
        <row r="14">
          <cell r="B14" t="str">
            <v>503.24615</v>
          </cell>
          <cell r="C14" t="str">
            <v>Адаптеры для вала 45x4, для приводов S</v>
          </cell>
          <cell r="D14" t="str">
            <v>комп.</v>
          </cell>
          <cell r="E14">
            <v>800</v>
          </cell>
        </row>
        <row r="15">
          <cell r="B15" t="str">
            <v>503.25000</v>
          </cell>
          <cell r="C15" t="str">
            <v>Адаптеры для вала 50x1.5, для приводов S </v>
          </cell>
          <cell r="D15" t="str">
            <v>комп.</v>
          </cell>
          <cell r="E15">
            <v>900</v>
          </cell>
        </row>
        <row r="16">
          <cell r="B16" t="str">
            <v>503.25001</v>
          </cell>
          <cell r="C16" t="str">
            <v>Адаптеры для вала 50x1.7  Rollease , для приводов S </v>
          </cell>
          <cell r="D16" t="str">
            <v>комп.</v>
          </cell>
          <cell r="E16">
            <v>800</v>
          </cell>
        </row>
        <row r="17">
          <cell r="B17" t="str">
            <v>503.25003</v>
          </cell>
          <cell r="C17" t="str">
            <v>Адаптеры для вала 45x1.8 Acmeda, для приводов S </v>
          </cell>
          <cell r="D17" t="str">
            <v>комп.</v>
          </cell>
          <cell r="E17">
            <v>500</v>
          </cell>
        </row>
        <row r="18">
          <cell r="B18" t="str">
            <v>503.25300</v>
          </cell>
          <cell r="C18" t="str">
            <v>Адаптеры для вала 53x1.5  Hunter Douglas, для приводов S </v>
          </cell>
          <cell r="D18" t="str">
            <v>комп.</v>
          </cell>
          <cell r="E18">
            <v>600</v>
          </cell>
        </row>
        <row r="19">
          <cell r="B19" t="str">
            <v>503.26000</v>
          </cell>
          <cell r="C19" t="str">
            <v>Адаптеры для вала 60x2 Acmeda, для приводов S </v>
          </cell>
          <cell r="D19" t="str">
            <v>комп.</v>
          </cell>
          <cell r="E19">
            <v>500</v>
          </cell>
        </row>
        <row r="20">
          <cell r="B20" t="str">
            <v>503.26200</v>
          </cell>
          <cell r="C20" t="str">
            <v>Адаптеры для валов 63x1.5 (Welser) - 62x0.6 (Deprat), для приводов S </v>
          </cell>
          <cell r="D20" t="str">
            <v>комп.</v>
          </cell>
          <cell r="E20">
            <v>900</v>
          </cell>
        </row>
        <row r="21">
          <cell r="B21" t="str">
            <v>503.26201</v>
          </cell>
          <cell r="C21" t="str">
            <v>Адаптеры для овального вала 61-64x1.5, для приводов S </v>
          </cell>
          <cell r="D21" t="str">
            <v>комп.</v>
          </cell>
          <cell r="E21">
            <v>900</v>
          </cell>
        </row>
        <row r="22">
          <cell r="B22" t="str">
            <v>513.15200</v>
          </cell>
          <cell r="C22" t="str">
            <v>Адаптеры для вала 52x2 Benthin, для приводов S </v>
          </cell>
          <cell r="D22" t="str">
            <v>комп.</v>
          </cell>
          <cell r="E22">
            <v>500</v>
          </cell>
        </row>
        <row r="23">
          <cell r="B23" t="str">
            <v>513.16300</v>
          </cell>
          <cell r="C23" t="str">
            <v>Адаптеры для вала 65x1,8 Rollease, для приводов S </v>
          </cell>
          <cell r="D23" t="str">
            <v>комп.</v>
          </cell>
          <cell r="E23">
            <v>600</v>
          </cell>
        </row>
        <row r="24">
          <cell r="B24" t="str">
            <v>513.16501</v>
          </cell>
          <cell r="C24" t="str">
            <v>Адаптеры для вала 65x1.8 Coulisse, для приводов S</v>
          </cell>
          <cell r="D24" t="str">
            <v>комп.</v>
          </cell>
          <cell r="E24">
            <v>600</v>
          </cell>
        </row>
        <row r="25">
          <cell r="B25" t="str">
            <v>513.18000</v>
          </cell>
          <cell r="C25" t="str">
            <v>Адаптеры для вала 80x2.5 Coulisse, для приводов S</v>
          </cell>
          <cell r="D25" t="str">
            <v>комп.</v>
          </cell>
          <cell r="E25">
            <v>600</v>
          </cell>
        </row>
        <row r="26">
          <cell r="B26" t="str">
            <v>513.24000</v>
          </cell>
          <cell r="C26" t="str">
            <v> Адаптеры для вала 40x(1.4÷2) , для приводов S</v>
          </cell>
          <cell r="D26" t="str">
            <v>комп.</v>
          </cell>
          <cell r="E26">
            <v>900</v>
          </cell>
        </row>
        <row r="27">
          <cell r="B27" t="str">
            <v>513.24200</v>
          </cell>
          <cell r="C27" t="str">
            <v>Адаптеры для вала 42x1.5 Coulisse, для приводов S</v>
          </cell>
          <cell r="D27" t="str">
            <v>комп.</v>
          </cell>
          <cell r="E27">
            <v>800</v>
          </cell>
        </row>
        <row r="28">
          <cell r="B28" t="str">
            <v>513.24401</v>
          </cell>
          <cell r="C28" t="str">
            <v>Адаптеры для вала 44x1.5 Benthin, для приводов S</v>
          </cell>
          <cell r="D28" t="str">
            <v>комп.</v>
          </cell>
          <cell r="E28">
            <v>600</v>
          </cell>
        </row>
        <row r="29">
          <cell r="B29" t="str">
            <v>515.01020</v>
          </cell>
          <cell r="C29" t="str">
            <v>Адаптеры для октовала 102, для приводов M</v>
          </cell>
          <cell r="D29" t="str">
            <v>комп.</v>
          </cell>
          <cell r="E29">
            <v>1000</v>
          </cell>
        </row>
        <row r="30">
          <cell r="B30" t="str">
            <v>515.06000</v>
          </cell>
          <cell r="C30" t="str">
            <v>Адаптеры для октовала 60, для приводов M</v>
          </cell>
          <cell r="D30" t="str">
            <v>комп.</v>
          </cell>
          <cell r="E30">
            <v>800</v>
          </cell>
        </row>
        <row r="31">
          <cell r="B31" t="str">
            <v>515.07000</v>
          </cell>
          <cell r="C31" t="str">
            <v>Адаптеры для октовала 70, для приводов M</v>
          </cell>
          <cell r="D31" t="str">
            <v>комп.</v>
          </cell>
          <cell r="E31">
            <v>800</v>
          </cell>
        </row>
        <row r="32">
          <cell r="B32" t="str">
            <v>515.16300</v>
          </cell>
          <cell r="C32" t="str">
            <v>Адаптеры для вала 63x0.8 с наклонным пазом с эксцентриситетом, для приводов M</v>
          </cell>
          <cell r="D32" t="str">
            <v>комп.</v>
          </cell>
          <cell r="E32">
            <v>800</v>
          </cell>
        </row>
        <row r="33">
          <cell r="B33" t="str">
            <v>515.16500</v>
          </cell>
          <cell r="C33" t="str">
            <v>Адаптеры для вала 65x2,5 Benthin, для приводов M</v>
          </cell>
          <cell r="D33" t="str">
            <v>комп.</v>
          </cell>
          <cell r="E33">
            <v>600</v>
          </cell>
        </row>
        <row r="34">
          <cell r="B34" t="str">
            <v>515.17000</v>
          </cell>
          <cell r="C34" t="str">
            <v>Адаптер для вала 70 с пазом с эксцентриситетом, для приводов M</v>
          </cell>
          <cell r="D34" t="str">
            <v>комп.</v>
          </cell>
          <cell r="E34">
            <v>600</v>
          </cell>
        </row>
        <row r="35">
          <cell r="B35" t="str">
            <v>515.17100</v>
          </cell>
          <cell r="C35" t="str">
            <v>Адаптер для вала 70 с пазом с эксцентриситетом, для приводов M</v>
          </cell>
          <cell r="D35" t="str">
            <v>комп.</v>
          </cell>
          <cell r="E35">
            <v>800</v>
          </cell>
        </row>
        <row r="36">
          <cell r="B36" t="str">
            <v>515.17102</v>
          </cell>
          <cell r="C36" t="str">
            <v>Адаптеры для вала 71x1,8 с увеличенным пазом, для приводов M</v>
          </cell>
          <cell r="D36" t="str">
            <v>комп.</v>
          </cell>
          <cell r="E36">
            <v>500</v>
          </cell>
        </row>
        <row r="37">
          <cell r="B37" t="str">
            <v>515.17300</v>
          </cell>
          <cell r="C37" t="str">
            <v>Адаптеры для вала 80x1 с наклонным пазом и экцентриситетом, для приводов M</v>
          </cell>
          <cell r="D37" t="str">
            <v>комп.</v>
          </cell>
          <cell r="E37">
            <v>800</v>
          </cell>
        </row>
        <row r="38">
          <cell r="B38" t="str">
            <v>515.17800</v>
          </cell>
          <cell r="C38" t="str">
            <v>Адаптеры для вала 78x(1-1.5), для приводов M</v>
          </cell>
          <cell r="D38" t="str">
            <v>комп.</v>
          </cell>
          <cell r="E38">
            <v>800</v>
          </cell>
        </row>
        <row r="39">
          <cell r="B39" t="str">
            <v>515.17801</v>
          </cell>
          <cell r="C39" t="str">
            <v>Адаптеры для вала 78x1 с круглым пазом, для приводов M</v>
          </cell>
          <cell r="D39" t="str">
            <v>комп.</v>
          </cell>
          <cell r="E39">
            <v>800</v>
          </cell>
        </row>
        <row r="40">
          <cell r="B40" t="str">
            <v>515.17802</v>
          </cell>
          <cell r="C40" t="str">
            <v>Адаптеры для вала 80x2 с круглым пазом, для приводов M</v>
          </cell>
          <cell r="D40" t="str">
            <v>комп.</v>
          </cell>
          <cell r="E40">
            <v>800</v>
          </cell>
        </row>
        <row r="41">
          <cell r="B41" t="str">
            <v>515.18300</v>
          </cell>
          <cell r="C41" t="str">
            <v>Адаптеры для вала 83x3 Rollease, для приводов M</v>
          </cell>
          <cell r="D41" t="str">
            <v>комп.</v>
          </cell>
          <cell r="E41">
            <v>700</v>
          </cell>
        </row>
        <row r="42">
          <cell r="B42" t="str">
            <v>515.25001</v>
          </cell>
          <cell r="C42" t="str">
            <v>Адаптеры для вала с вн. размером 47, для приводов M</v>
          </cell>
          <cell r="D42" t="str">
            <v>комп.</v>
          </cell>
          <cell r="E42">
            <v>700</v>
          </cell>
        </row>
        <row r="43">
          <cell r="B43" t="str">
            <v>515.25002</v>
          </cell>
          <cell r="C43" t="str">
            <v>Адаптеры для вала 50х1,5, для приводов M</v>
          </cell>
          <cell r="D43" t="str">
            <v>комп.</v>
          </cell>
          <cell r="E43">
            <v>800</v>
          </cell>
        </row>
        <row r="44">
          <cell r="B44" t="str">
            <v>515.25005</v>
          </cell>
          <cell r="C44" t="str">
            <v>Адаптер для вала 50x2 с выступами, для приводов M</v>
          </cell>
          <cell r="D44" t="str">
            <v>комп.</v>
          </cell>
          <cell r="E44">
            <v>500</v>
          </cell>
        </row>
        <row r="45">
          <cell r="B45" t="str">
            <v>515.25006</v>
          </cell>
          <cell r="C45" t="str">
            <v>Адаптеры для вала 50x(1.3-1.5), для приводов M</v>
          </cell>
          <cell r="D45" t="str">
            <v>комп.</v>
          </cell>
          <cell r="E45">
            <v>500</v>
          </cell>
        </row>
        <row r="46">
          <cell r="B46" t="str">
            <v>515.25200</v>
          </cell>
          <cell r="C46" t="str">
            <v>Адаптер для вала Soprofen 52, для приводов M</v>
          </cell>
          <cell r="D46" t="str">
            <v>комп.</v>
          </cell>
          <cell r="E46">
            <v>500</v>
          </cell>
        </row>
        <row r="47">
          <cell r="B47" t="str">
            <v>515.26000</v>
          </cell>
          <cell r="C47" t="str">
            <v>Адаптеры для вала 60x1.5, для приводов M</v>
          </cell>
          <cell r="D47" t="str">
            <v>комп.</v>
          </cell>
          <cell r="E47">
            <v>600</v>
          </cell>
        </row>
        <row r="48">
          <cell r="B48" t="str">
            <v>515.26002</v>
          </cell>
          <cell r="C48" t="str">
            <v>Адаптеры для вала 60 с пазом Acmeda, для приводов M</v>
          </cell>
          <cell r="D48" t="str">
            <v>комп.</v>
          </cell>
          <cell r="E48">
            <v>600</v>
          </cell>
        </row>
        <row r="49">
          <cell r="B49" t="str">
            <v>515.26020</v>
          </cell>
          <cell r="C49" t="str">
            <v>Адаптеры для вала 60 Acmeda, для приводов M</v>
          </cell>
          <cell r="D49" t="str">
            <v>комп.</v>
          </cell>
          <cell r="E49">
            <v>900</v>
          </cell>
        </row>
        <row r="50">
          <cell r="B50" t="str">
            <v>515.26200</v>
          </cell>
          <cell r="C50" t="str">
            <v>Адаптеры для вала 63x1 Welser, Deprat, для приводов M</v>
          </cell>
          <cell r="D50" t="str">
            <v>комп.</v>
          </cell>
          <cell r="E50">
            <v>800</v>
          </cell>
        </row>
        <row r="51">
          <cell r="B51" t="str">
            <v>515.26254</v>
          </cell>
          <cell r="C51" t="str">
            <v>Адаптеры для вала ZF54, DP53, для приводов M</v>
          </cell>
          <cell r="D51" t="str">
            <v>комп.</v>
          </cell>
          <cell r="E51">
            <v>500</v>
          </cell>
        </row>
        <row r="52">
          <cell r="B52" t="str">
            <v>515.26264</v>
          </cell>
          <cell r="C52" t="str">
            <v>Адаптеры для вала ZF64, для приводов M</v>
          </cell>
          <cell r="D52" t="str">
            <v>комп.</v>
          </cell>
          <cell r="E52">
            <v>700</v>
          </cell>
        </row>
        <row r="53">
          <cell r="B53" t="str">
            <v>515.26400</v>
          </cell>
          <cell r="C53" t="str">
            <v>Адаптеры для вала 65, для приводов M</v>
          </cell>
          <cell r="D53" t="str">
            <v>комп.</v>
          </cell>
          <cell r="E53">
            <v>500</v>
          </cell>
        </row>
        <row r="54">
          <cell r="B54" t="str">
            <v>515.26500</v>
          </cell>
          <cell r="C54" t="str">
            <v>Адаптеры для вала Eckermann 65, для приводов M</v>
          </cell>
          <cell r="D54" t="str">
            <v>комп.</v>
          </cell>
          <cell r="E54">
            <v>800</v>
          </cell>
        </row>
        <row r="55">
          <cell r="B55" t="str">
            <v>515.26501</v>
          </cell>
          <cell r="C55" t="str">
            <v>Адаптеры для вала 65x1,8 Rollease, для приводов M</v>
          </cell>
          <cell r="D55" t="str">
            <v>комп.</v>
          </cell>
          <cell r="E55">
            <v>600</v>
          </cell>
        </row>
        <row r="56">
          <cell r="B56" t="str">
            <v>515.26600</v>
          </cell>
          <cell r="C56" t="str">
            <v>Адаптеры для вала 66x2 HD, для приводов M</v>
          </cell>
          <cell r="D56" t="str">
            <v>комп.</v>
          </cell>
          <cell r="E56">
            <v>600</v>
          </cell>
        </row>
        <row r="57">
          <cell r="B57" t="str">
            <v>515.27000</v>
          </cell>
          <cell r="C57" t="str">
            <v>Адаптеры для вала 70x1.5, для приводов M</v>
          </cell>
          <cell r="D57" t="str">
            <v>комп.</v>
          </cell>
          <cell r="E57">
            <v>1000</v>
          </cell>
        </row>
        <row r="58">
          <cell r="B58" t="str">
            <v>515.27300</v>
          </cell>
          <cell r="C58" t="str">
            <v>Адаптеры для вала 70x0.9 с наклонным пазом, для приводов M</v>
          </cell>
          <cell r="D58" t="str">
            <v>комп.</v>
          </cell>
          <cell r="E58">
            <v>800</v>
          </cell>
        </row>
        <row r="59">
          <cell r="B59" t="str">
            <v>515.28000</v>
          </cell>
          <cell r="C59" t="str">
            <v>Адаптеры для вала ZF80, для приводов M</v>
          </cell>
          <cell r="D59" t="str">
            <v>комп.</v>
          </cell>
          <cell r="E59">
            <v>1000</v>
          </cell>
        </row>
        <row r="60">
          <cell r="B60" t="str">
            <v>515.28500</v>
          </cell>
          <cell r="C60" t="str">
            <v>Адаптеры для вала 85 с круглым пазом, для приводов M</v>
          </cell>
          <cell r="D60" t="str">
            <v>комп.</v>
          </cell>
          <cell r="E60">
            <v>900</v>
          </cell>
        </row>
        <row r="61">
          <cell r="B61" t="str">
            <v>515.28900</v>
          </cell>
          <cell r="C61" t="str">
            <v>Адаптеры для вала 89x1.1  (Deprat), для приводов M</v>
          </cell>
          <cell r="D61" t="str">
            <v>комп.</v>
          </cell>
          <cell r="E61">
            <v>1000</v>
          </cell>
        </row>
        <row r="62">
          <cell r="B62" t="str">
            <v>516.01020</v>
          </cell>
          <cell r="C62" t="str">
            <v>Адаптеры для октовала 102x2.5, для приводов L</v>
          </cell>
          <cell r="D62" t="str">
            <v>комп.</v>
          </cell>
          <cell r="E62">
            <v>1000</v>
          </cell>
        </row>
        <row r="63">
          <cell r="B63" t="str">
            <v>516.01021</v>
          </cell>
          <cell r="C63" t="str">
            <v>Адаптеры для круглого вала 102x(1.5-2), для приводов L</v>
          </cell>
          <cell r="D63" t="str">
            <v>комп.</v>
          </cell>
          <cell r="E63">
            <v>1500</v>
          </cell>
        </row>
        <row r="64">
          <cell r="B64" t="str">
            <v>516.01022</v>
          </cell>
          <cell r="C64" t="str">
            <v>Адаптеры для круглого вала 108x3.5, для приводов L</v>
          </cell>
          <cell r="D64" t="str">
            <v>комп.</v>
          </cell>
          <cell r="E64">
            <v>1500</v>
          </cell>
        </row>
        <row r="65">
          <cell r="B65" t="str">
            <v>516.01023</v>
          </cell>
          <cell r="C65" t="str">
            <v>Адаптеры для вала 100x1.5 с пазом, для приводов L</v>
          </cell>
          <cell r="D65" t="str">
            <v>комп.</v>
          </cell>
          <cell r="E65">
            <v>1300</v>
          </cell>
        </row>
        <row r="66">
          <cell r="B66" t="str">
            <v>516.07000</v>
          </cell>
          <cell r="C66" t="str">
            <v>Адаптеры для октовала 70x1, для приводов L</v>
          </cell>
          <cell r="D66" t="str">
            <v>комп.</v>
          </cell>
          <cell r="E66">
            <v>600</v>
          </cell>
        </row>
        <row r="67">
          <cell r="B67" t="str">
            <v>516.07015</v>
          </cell>
          <cell r="C67" t="str">
            <v>Адаптеры для октовала 70x1.5, для приводов L</v>
          </cell>
          <cell r="D67" t="str">
            <v>комп.</v>
          </cell>
          <cell r="E67">
            <v>800</v>
          </cell>
        </row>
        <row r="68">
          <cell r="B68" t="str">
            <v>516.17300</v>
          </cell>
          <cell r="C68" t="str">
            <v>Адаптеры для вала  80x1 с наклонным пазом и эксцентриситетом, для приводов L</v>
          </cell>
          <cell r="D68" t="str">
            <v>комп.</v>
          </cell>
          <cell r="E68">
            <v>800</v>
          </cell>
        </row>
        <row r="69">
          <cell r="B69" t="str">
            <v>516.17800</v>
          </cell>
          <cell r="C69" t="str">
            <v>Адаптеры для вала 78x(0.8-1.1) с плоским пазом и эксцентриситетом, для приводов L</v>
          </cell>
          <cell r="D69" t="str">
            <v>комп.</v>
          </cell>
          <cell r="E69">
            <v>800</v>
          </cell>
        </row>
        <row r="70">
          <cell r="B70" t="str">
            <v>516.17802</v>
          </cell>
          <cell r="C70" t="str">
            <v>Адаптеры дла вала 78x1 с круглым пазом и эксцентриситетом, для приводов L</v>
          </cell>
          <cell r="D70" t="str">
            <v>комп.</v>
          </cell>
          <cell r="E70">
            <v>800</v>
          </cell>
        </row>
        <row r="71">
          <cell r="B71" t="str">
            <v>516.21020</v>
          </cell>
          <cell r="C71" t="str">
            <v>Адаптеры под вал 102x3, для приводов L</v>
          </cell>
          <cell r="D71" t="str">
            <v>комп.</v>
          </cell>
          <cell r="E71">
            <v>1500</v>
          </cell>
        </row>
        <row r="72">
          <cell r="B72" t="str">
            <v>516.21021</v>
          </cell>
          <cell r="C72" t="str">
            <v>Адаптеры под вал 98x2, для приводов L</v>
          </cell>
          <cell r="D72" t="str">
            <v>комп.</v>
          </cell>
          <cell r="E72">
            <v>1500</v>
          </cell>
        </row>
        <row r="73">
          <cell r="B73" t="str">
            <v>516.26400</v>
          </cell>
          <cell r="C73" t="str">
            <v>Адаптеры под вал 64x2, для приводов L</v>
          </cell>
          <cell r="D73" t="str">
            <v>комп.</v>
          </cell>
          <cell r="E73">
            <v>800</v>
          </cell>
        </row>
        <row r="74">
          <cell r="B74" t="str">
            <v>516.27000</v>
          </cell>
          <cell r="C74" t="str">
            <v>Адаптеры под круглый вал 70x1.5, для приводов L</v>
          </cell>
          <cell r="D74" t="str">
            <v>комп.</v>
          </cell>
          <cell r="E74">
            <v>800</v>
          </cell>
        </row>
        <row r="75">
          <cell r="B75" t="str">
            <v>516.28000</v>
          </cell>
          <cell r="C75" t="str">
            <v>Адаптеры под вал ZF80, для приводов L</v>
          </cell>
          <cell r="D75" t="str">
            <v>комп.</v>
          </cell>
          <cell r="E75">
            <v>800</v>
          </cell>
        </row>
        <row r="76">
          <cell r="B76" t="str">
            <v>516.28500</v>
          </cell>
          <cell r="C76" t="str">
            <v>Адаптеры под вал 85x(1.2-1.5) с пазом, для приводов L</v>
          </cell>
          <cell r="D76" t="str">
            <v>комп.</v>
          </cell>
          <cell r="E76">
            <v>800</v>
          </cell>
        </row>
        <row r="77">
          <cell r="B77" t="str">
            <v>516.28501</v>
          </cell>
          <cell r="C77" t="str">
            <v>Адаптеры под вал 85x1 с пазом, для приводов L</v>
          </cell>
          <cell r="D77" t="str">
            <v>комп.</v>
          </cell>
          <cell r="E77">
            <v>800</v>
          </cell>
        </row>
        <row r="78">
          <cell r="B78" t="str">
            <v>516.28502</v>
          </cell>
          <cell r="C78" t="str">
            <v>Адаптеры под вал 85x(1,2÷1,5) с пазом, для приводов L</v>
          </cell>
          <cell r="D78" t="str">
            <v>комп.</v>
          </cell>
          <cell r="E78">
            <v>800</v>
          </cell>
        </row>
        <row r="79">
          <cell r="B79" t="str">
            <v>516.28900</v>
          </cell>
          <cell r="C79" t="str">
            <v>Адаптеры под вал 89x1 (Deprat), для приводов L</v>
          </cell>
          <cell r="D79" t="str">
            <v>комп.</v>
          </cell>
          <cell r="E79">
            <v>800</v>
          </cell>
        </row>
        <row r="80">
          <cell r="B80" t="str">
            <v>517.21020</v>
          </cell>
          <cell r="C80" t="str">
            <v>Адаптеры для вала 102x2 мм с отверстиями M8, для приводов XL</v>
          </cell>
          <cell r="D80" t="str">
            <v>комп.</v>
          </cell>
          <cell r="E80">
            <v>2500</v>
          </cell>
        </row>
        <row r="81">
          <cell r="B81" t="str">
            <v>517.21080</v>
          </cell>
          <cell r="C81" t="str">
            <v>Адаптеры для вала 108x3.6 mm без отверстий, для приводов XL</v>
          </cell>
          <cell r="D81" t="str">
            <v>комп.</v>
          </cell>
          <cell r="E81">
            <v>2500</v>
          </cell>
        </row>
        <row r="82">
          <cell r="B82" t="str">
            <v>517.21200</v>
          </cell>
          <cell r="C82" t="str">
            <v>Адаптеры для вала 120 mm Alukon с отверстиями M8, для приводов XL</v>
          </cell>
          <cell r="D82" t="str">
            <v>комп.</v>
          </cell>
          <cell r="E82">
            <v>5500</v>
          </cell>
        </row>
        <row r="83">
          <cell r="B83" t="str">
            <v>517.21331</v>
          </cell>
          <cell r="C83" t="str">
            <v>Адаптеры для вала 133x2 mm с отверстиями M8, для приводов XL</v>
          </cell>
          <cell r="D83" t="str">
            <v>комп.</v>
          </cell>
          <cell r="E83">
            <v>4300</v>
          </cell>
        </row>
        <row r="84">
          <cell r="B84" t="str">
            <v>517.21332</v>
          </cell>
          <cell r="C84" t="str">
            <v>Адаптеры для вала 133x2,5 mm с отверстиями M8, для приводов XL</v>
          </cell>
          <cell r="D84" t="str">
            <v>комп.</v>
          </cell>
          <cell r="E84">
            <v>4300</v>
          </cell>
        </row>
        <row r="85">
          <cell r="B85" t="str">
            <v>517.21333</v>
          </cell>
          <cell r="C85" t="str">
            <v>Адаптеры для вала 133x4 mm с отверстиями M8, для приводов XL</v>
          </cell>
          <cell r="D85" t="str">
            <v>комп.</v>
          </cell>
          <cell r="E85">
            <v>4300</v>
          </cell>
        </row>
        <row r="86">
          <cell r="B86" t="str">
            <v>517.21591</v>
          </cell>
          <cell r="C86" t="str">
            <v>Адаптеры для вала159x2.6 мм с отверстиями М8, для приводов XL</v>
          </cell>
          <cell r="D86" t="str">
            <v>комп.</v>
          </cell>
          <cell r="E86">
            <v>7300</v>
          </cell>
        </row>
        <row r="87">
          <cell r="B87" t="str">
            <v>517.21592</v>
          </cell>
          <cell r="C87" t="str">
            <v>Адаптеры для вала 159x4.5 mm с отверстиями М8, для приводов XL</v>
          </cell>
          <cell r="D87" t="str">
            <v>комп.</v>
          </cell>
          <cell r="E87">
            <v>7300</v>
          </cell>
        </row>
        <row r="88">
          <cell r="B88" t="str">
            <v>517.29800</v>
          </cell>
          <cell r="C88" t="str">
            <v>Адаптер для вала 98x2 и 101.6x3.6 мм с отверстиями M8, для приводов XL</v>
          </cell>
          <cell r="D88" t="str">
            <v>комп.</v>
          </cell>
          <cell r="E88">
            <v>1900</v>
          </cell>
        </row>
        <row r="89">
          <cell r="B89" t="str">
            <v>523.00000</v>
          </cell>
          <cell r="C89" t="str">
            <v>Крепление переходное (под крепления Somfy звезда), для приводов S</v>
          </cell>
          <cell r="D89" t="str">
            <v>шт.</v>
          </cell>
          <cell r="E89">
            <v>400</v>
          </cell>
        </row>
        <row r="90">
          <cell r="B90" t="str">
            <v>523.10012</v>
          </cell>
          <cell r="C90" t="str">
            <v>Крепление квадратный штифт 10мм + скоба, для приводов S</v>
          </cell>
          <cell r="D90" t="str">
            <v>комп.</v>
          </cell>
          <cell r="E90">
            <v>800</v>
          </cell>
        </row>
        <row r="91">
          <cell r="B91" t="str">
            <v>523.10014</v>
          </cell>
          <cell r="C91" t="str">
            <v>Пластиковая крышка для крепления 525.10052, для приводов S</v>
          </cell>
          <cell r="D91" t="str">
            <v>шт.</v>
          </cell>
          <cell r="E91">
            <v>400</v>
          </cell>
        </row>
        <row r="92">
          <cell r="B92" t="str">
            <v>523.10015</v>
          </cell>
          <cell r="C92" t="str">
            <v>Круглое крепление с крестообразным отверстием</v>
          </cell>
          <cell r="D92" t="str">
            <v>шт.</v>
          </cell>
          <cell r="E92">
            <v>500</v>
          </cell>
        </row>
        <row r="93">
          <cell r="B93" t="str">
            <v>523.40001</v>
          </cell>
          <cell r="C93" t="str">
            <v>Комплект креплений, расстояние от стены до оси вращения 40 мм (гильза совместима с валом 48 мм Acmeda), для приводов S</v>
          </cell>
          <cell r="D93" t="str">
            <v>комп.</v>
          </cell>
          <cell r="E93">
            <v>2500</v>
          </cell>
        </row>
        <row r="94">
          <cell r="B94" t="str">
            <v>523.40002</v>
          </cell>
          <cell r="C94" t="str">
            <v>Проходное крепление, расстояние до оси вращения 40 мм, должно комплектоваться гильзами 575.24800.</v>
          </cell>
          <cell r="D94" t="str">
            <v>шт.</v>
          </cell>
          <cell r="E94">
            <v>1300</v>
          </cell>
        </row>
        <row r="95">
          <cell r="B95" t="str">
            <v>525.10012/AX</v>
          </cell>
          <cell r="C95" t="str">
            <v>Крепление квадрат 10 мм + кронштейн, до 30Нм, для приводов М</v>
          </cell>
          <cell r="D95" t="str">
            <v>шт.</v>
          </cell>
          <cell r="E95">
            <v>800</v>
          </cell>
        </row>
        <row r="96">
          <cell r="B96" t="str">
            <v>525.10012/M6AX</v>
          </cell>
          <cell r="C96" t="str">
            <v>Крепление квадрат 10 мм + кронштейн, с отверстиями М6, до 30Нм, для приводов М</v>
          </cell>
          <cell r="D96" t="str">
            <v>шт.</v>
          </cell>
          <cell r="E96">
            <v>600</v>
          </cell>
        </row>
        <row r="97">
          <cell r="B97" t="str">
            <v>525.10013/AX</v>
          </cell>
          <cell r="C97" t="str">
            <v>Квадратный штифт 10мм,  до 30Нм, для приводов М</v>
          </cell>
          <cell r="D97" t="str">
            <v>шт.</v>
          </cell>
          <cell r="E97">
            <v>400</v>
          </cell>
        </row>
        <row r="98">
          <cell r="B98" t="str">
            <v>525.10016</v>
          </cell>
          <cell r="C98" t="str">
            <v>Квадратный штифт 10 мм, до 30Нм, для приводов MH c АРУ</v>
          </cell>
          <cell r="D98" t="str">
            <v>шт.</v>
          </cell>
          <cell r="E98">
            <v>500</v>
          </cell>
        </row>
        <row r="99">
          <cell r="B99" t="str">
            <v>525.10017</v>
          </cell>
          <cell r="C99" t="str">
            <v>Крепление квадратный штифт 10 мм + кронштейн, до 30Нм, для приводов MH c АРУ</v>
          </cell>
          <cell r="D99" t="str">
            <v>шт.</v>
          </cell>
          <cell r="E99">
            <v>800</v>
          </cell>
        </row>
        <row r="100">
          <cell r="B100" t="str">
            <v>525.10017/M6</v>
          </cell>
          <cell r="C100" t="str">
            <v>Крепление квадратный штифт 10 мм + кронштейн с отверстиями M6, до 30Нм, для приводов MH c АРУ</v>
          </cell>
          <cell r="D100" t="str">
            <v>шт.</v>
          </cell>
          <cell r="E100">
            <v>800</v>
          </cell>
        </row>
        <row r="101">
          <cell r="B101" t="str">
            <v>525.10019</v>
          </cell>
          <cell r="C101" t="str">
            <v>Крепление для маркиз, цвет металл (рекомендуется для использования с арт. 525.10050) для приводов MH и LH c АРУ</v>
          </cell>
          <cell r="D101" t="str">
            <v>шт.</v>
          </cell>
          <cell r="E101">
            <v>1500</v>
          </cell>
        </row>
        <row r="102">
          <cell r="B102" t="str">
            <v>525.10019/20</v>
          </cell>
          <cell r="C102" t="str">
            <v>Крепление для маркиз, белого цвета (рекомендуется для использования с арт. 525.10050) для приводов MH и LH c АРУ</v>
          </cell>
          <cell r="D102" t="str">
            <v>шт.</v>
          </cell>
          <cell r="E102">
            <v>1800</v>
          </cell>
        </row>
        <row r="103">
          <cell r="B103" t="str">
            <v>525.10019/80</v>
          </cell>
          <cell r="C103" t="str">
            <v>Крепление для маркиз, черного цвета, (рекомендуется для использования с арт. 525.10050) для приводов MH и LH c АРУ</v>
          </cell>
          <cell r="D103" t="str">
            <v>шт.</v>
          </cell>
          <cell r="E103">
            <v>1800</v>
          </cell>
        </row>
        <row r="104">
          <cell r="B104" t="str">
            <v>525.10020</v>
          </cell>
          <cell r="C104" t="str">
            <v>Кронштейн регулируемый для квадратного штифта 10 мм, (использовать с 525.10013/AX), для приводов M
(необходимо использовать с арт. 525.10013/AX)</v>
          </cell>
          <cell r="D104" t="str">
            <v>шт.</v>
          </cell>
          <cell r="E104">
            <v>600</v>
          </cell>
        </row>
        <row r="105">
          <cell r="B105" t="str">
            <v>525.10021</v>
          </cell>
          <cell r="C105" t="str">
            <v>Крепление регулируемое с фланцем 170х 112мм, для приводов MH c АРУ</v>
          </cell>
          <cell r="D105" t="str">
            <v>шт.</v>
          </cell>
          <cell r="E105">
            <v>900</v>
          </cell>
        </row>
        <row r="106">
          <cell r="B106" t="str">
            <v>525.10025</v>
          </cell>
          <cell r="C106" t="str">
            <v>Рым-болт (петля) с шестигранной рукояткой 7 мм (Размер L 150 мм)</v>
          </cell>
          <cell r="D106" t="str">
            <v>шт.</v>
          </cell>
          <cell r="E106">
            <v>1000</v>
          </cell>
        </row>
        <row r="107">
          <cell r="B107" t="str">
            <v>525.10025/170</v>
          </cell>
          <cell r="C107" t="str">
            <v>Рым-болт (петля) с шестигранной рукояткой 7 мм (Размер L 170 мм)</v>
          </cell>
          <cell r="D107" t="str">
            <v>шт.</v>
          </cell>
          <cell r="E107">
            <v>1500</v>
          </cell>
        </row>
        <row r="108">
          <cell r="B108" t="str">
            <v>525.10025/350</v>
          </cell>
          <cell r="C108" t="str">
            <v>Рым-болт (петля) с шестигранной рукояткой 7 мм (Размер L 350 мм)</v>
          </cell>
          <cell r="D108" t="str">
            <v>шт.</v>
          </cell>
          <cell r="E108">
            <v>1500</v>
          </cell>
        </row>
        <row r="109">
          <cell r="B109" t="str">
            <v>525.10032</v>
          </cell>
          <cell r="C109" t="str">
            <v>Крепление седловидный кронштейн для квадратного штифта 10 мм, с механизмом разблокировки (необходимо использовать с арт. 525.10013/AX), для приводов M</v>
          </cell>
          <cell r="D109" t="str">
            <v>шт.</v>
          </cell>
          <cell r="E109">
            <v>1000</v>
          </cell>
        </row>
        <row r="110">
          <cell r="B110" t="str">
            <v>525.10033</v>
          </cell>
          <cell r="C110" t="str">
            <v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v>
          </cell>
          <cell r="D110" t="str">
            <v>шт.</v>
          </cell>
          <cell r="E110">
            <v>1000</v>
          </cell>
        </row>
        <row r="111">
          <cell r="B111" t="str">
            <v>525.10044</v>
          </cell>
          <cell r="C111" t="str">
            <v>Крепление с фланцем 100x100 и осью, для приводов M</v>
          </cell>
          <cell r="D111" t="str">
            <v>шт.</v>
          </cell>
          <cell r="E111">
            <v>1300</v>
          </cell>
        </row>
        <row r="112">
          <cell r="B112" t="str">
            <v>525.10047</v>
          </cell>
          <cell r="C112" t="str">
            <v>Крепление регулируемое с опорой Ø 10 мм, фланцем 112Х112 и осью, для приводов MH с АРУ</v>
          </cell>
          <cell r="D112" t="str">
            <v>шт.</v>
          </cell>
          <cell r="E112">
            <v>1800</v>
          </cell>
        </row>
        <row r="113">
          <cell r="B113" t="str">
            <v>525.10050</v>
          </cell>
          <cell r="C113" t="str">
            <v>Крепление (опора) для боковой крышки короба, для приводов MH с АРУ</v>
          </cell>
          <cell r="D113" t="str">
            <v>шт.</v>
          </cell>
          <cell r="E113">
            <v>800</v>
          </cell>
        </row>
        <row r="114">
          <cell r="B114" t="str">
            <v>525.10052</v>
          </cell>
          <cell r="C114" t="str">
            <v>Крепление пластиковое поддержка кноп. держателя используется с 52310014, для приводов S</v>
          </cell>
          <cell r="D114" t="str">
            <v>шт.</v>
          </cell>
          <cell r="E114">
            <v>400</v>
          </cell>
        </row>
        <row r="115">
          <cell r="B115" t="str">
            <v>525.10054</v>
          </cell>
          <cell r="C115" t="str">
            <v>Крепление для боковой крышки короба (комплект 525.10055 и 525.10044), для приводов LH с АРУ</v>
          </cell>
          <cell r="D115" t="str">
            <v>шт.</v>
          </cell>
          <cell r="E115">
            <v>2600</v>
          </cell>
        </row>
        <row r="116">
          <cell r="B116" t="str">
            <v>525.10055</v>
          </cell>
          <cell r="C116" t="str">
            <v>Крепление для боковой крышки короба 100Х120, с отверстием 20мм, для приводов LH с АРУ</v>
          </cell>
          <cell r="D116" t="str">
            <v>шт.</v>
          </cell>
          <cell r="E116">
            <v>1400</v>
          </cell>
        </row>
        <row r="117">
          <cell r="B117" t="str">
            <v>525.10056</v>
          </cell>
          <cell r="C117" t="str">
            <v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v>
          </cell>
          <cell r="D117" t="str">
            <v>шт.</v>
          </cell>
          <cell r="E117">
            <v>800</v>
          </cell>
        </row>
        <row r="118">
          <cell r="B118" t="str">
            <v>525.10057</v>
          </cell>
          <cell r="C118" t="str">
            <v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v>
          </cell>
          <cell r="D118" t="str">
            <v>шт.</v>
          </cell>
          <cell r="E118">
            <v>800</v>
          </cell>
        </row>
        <row r="119">
          <cell r="B119" t="str">
            <v>525.10058</v>
          </cell>
          <cell r="C119" t="str">
            <v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v>
          </cell>
          <cell r="D119" t="str">
            <v>шт.</v>
          </cell>
          <cell r="E119">
            <v>1000</v>
          </cell>
        </row>
        <row r="120">
          <cell r="B120" t="str">
            <v>525.10059</v>
          </cell>
          <cell r="C120" t="str">
            <v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v>
          </cell>
          <cell r="D120" t="str">
            <v>шт.</v>
          </cell>
          <cell r="E120">
            <v>1000</v>
          </cell>
        </row>
        <row r="121">
          <cell r="B121" t="str">
            <v>525.10060</v>
          </cell>
          <cell r="C121" t="str">
            <v>Крепление с фланцем 112x112 (КМУ) для приводов MH и LH</v>
          </cell>
          <cell r="D121" t="str">
            <v>шт.</v>
          </cell>
          <cell r="E121">
            <v>1500</v>
          </cell>
        </row>
        <row r="122">
          <cell r="B122" t="str">
            <v>525.10061</v>
          </cell>
          <cell r="C122" t="str">
            <v>Крепление квадратный штифт 10 мм + седловидный кронштейн, расстояние между центрами 48 мм (для приводов М с мех. концевиками)</v>
          </cell>
          <cell r="D122" t="str">
            <v>шт.</v>
          </cell>
          <cell r="E122">
            <v>700</v>
          </cell>
        </row>
        <row r="123">
          <cell r="B123" t="str">
            <v>525.10062</v>
          </cell>
          <cell r="C123" t="str">
            <v>Крепление квадратный штифт 10 мм + седловидный кронштейн, расстояние между центрами 44 мм (для приводов М с мех. концевиками)</v>
          </cell>
          <cell r="D123" t="str">
            <v>шт.</v>
          </cell>
          <cell r="E123">
            <v>600</v>
          </cell>
        </row>
        <row r="124">
          <cell r="B124" t="str">
            <v>525.10063</v>
          </cell>
          <cell r="C124" t="str">
            <v>Крепление квадратный штифт 10 мм + кронштейн. С отверстиями М6 расстояние 48мм. Для приводов MH. До 30Нм</v>
          </cell>
          <cell r="D124" t="str">
            <v>шт.</v>
          </cell>
          <cell r="E124">
            <v>900</v>
          </cell>
        </row>
        <row r="125">
          <cell r="B125" t="str">
            <v>525.10064</v>
          </cell>
          <cell r="C125" t="str">
            <v>Крепление квадратный штифт 10 мм + кронштейн. С отверстиями М6 расстояние 44мм. Для приводов MH. До 30Нм</v>
          </cell>
          <cell r="D125" t="str">
            <v>шт.</v>
          </cell>
          <cell r="E125">
            <v>900</v>
          </cell>
        </row>
        <row r="126">
          <cell r="B126" t="str">
            <v>525.10069</v>
          </cell>
          <cell r="C126" t="str">
            <v>Крепление компактное 110Х50 штифт 16 мм + кронштейн с регулировкой поворота. Для приводов LH с АРУ</v>
          </cell>
          <cell r="D126" t="str">
            <v>шт.</v>
          </cell>
          <cell r="E126">
            <v>2500</v>
          </cell>
        </row>
        <row r="127">
          <cell r="B127" t="str">
            <v>525.10070</v>
          </cell>
          <cell r="C127" t="str">
            <v>Крепление комплект белого цвета, 80Х65 (совместимо с гильзами 575.12040 и 575.12050), для приводов S и M</v>
          </cell>
          <cell r="D127" t="str">
            <v>шт.</v>
          </cell>
          <cell r="E127">
            <v>3100</v>
          </cell>
        </row>
        <row r="128">
          <cell r="B128" t="str">
            <v>525.10071</v>
          </cell>
          <cell r="C128" t="str">
            <v>Крепление комплект с быстросъёмом на одной стороне, белый, До 30 Нм (совместимо с капсулами 575.12150 и 575.12178), для приводов М</v>
          </cell>
          <cell r="D128" t="str">
            <v>шт.</v>
          </cell>
          <cell r="E128">
            <v>3700</v>
          </cell>
        </row>
        <row r="129">
          <cell r="B129" t="str">
            <v>525.10072</v>
          </cell>
          <cell r="C129" t="str">
            <v>Крепление комплект с быстросъёмом на обоих сторонах, белый, До 30 Нм (совместимо с капсулами 575.12150 и 575.12178), для приводов М</v>
          </cell>
          <cell r="D129" t="str">
            <v>шт.</v>
          </cell>
          <cell r="E129">
            <v>4900</v>
          </cell>
        </row>
        <row r="130">
          <cell r="B130" t="str">
            <v>525.10074</v>
          </cell>
          <cell r="C130" t="str">
            <v>Крепление фланец 90x54 с седловидным кронштейном под квадратные штифты 10 мм. До 30Нм, для приводов M</v>
          </cell>
          <cell r="D130" t="str">
            <v>шт.</v>
          </cell>
          <cell r="E130">
            <v>500</v>
          </cell>
        </row>
        <row r="131">
          <cell r="B131" t="str">
            <v>525.10075</v>
          </cell>
          <cell r="C131" t="str">
            <v>Крепление белое металлическое 80х65мм, для приводов S и M</v>
          </cell>
          <cell r="D131" t="str">
            <v>шт.</v>
          </cell>
          <cell r="E131">
            <v>1000</v>
          </cell>
        </row>
        <row r="132">
          <cell r="B132" t="str">
            <v>525.10087</v>
          </cell>
          <cell r="C132" t="str">
            <v>Комплект креплений с седловидным кронштейном для квадратного штифта 10 мм. До 30Нм, для приводов M</v>
          </cell>
          <cell r="D132" t="str">
            <v>шт.</v>
          </cell>
          <cell r="E132">
            <v>1000</v>
          </cell>
        </row>
        <row r="133">
          <cell r="B133" t="str">
            <v>525.10089</v>
          </cell>
          <cell r="C133" t="str">
            <v>Крепление 175x120 для боковых крышек короба, для приводов  LH с АРУ</v>
          </cell>
          <cell r="D133" t="str">
            <v>шт.</v>
          </cell>
          <cell r="E133">
            <v>3100</v>
          </cell>
        </row>
        <row r="134">
          <cell r="B134" t="str">
            <v>525.10091</v>
          </cell>
          <cell r="C134" t="str">
            <v>Крепление Круглый штифт + седловидный кронштейн, с отверстиями M6,  48 мм, для приводов M</v>
          </cell>
          <cell r="D134" t="str">
            <v>шт.</v>
          </cell>
          <cell r="E134">
            <v>1900</v>
          </cell>
        </row>
        <row r="135">
          <cell r="B135" t="str">
            <v>525.10092</v>
          </cell>
          <cell r="C135" t="str">
            <v>Крепление 250x120  для боковой крышки короба, для приводов LH</v>
          </cell>
          <cell r="D135" t="str">
            <v>шт.</v>
          </cell>
          <cell r="E135">
            <v>3000</v>
          </cell>
        </row>
        <row r="136">
          <cell r="B136" t="str">
            <v>525.10094</v>
          </cell>
          <cell r="C136" t="str">
            <v>Крепление регулируемое с посадочным местом в форме звезды, для приводов M</v>
          </cell>
          <cell r="D136" t="str">
            <v>шт.</v>
          </cell>
          <cell r="E136">
            <v>800</v>
          </cell>
        </row>
        <row r="137">
          <cell r="B137" t="str">
            <v>525.10096</v>
          </cell>
          <cell r="C137" t="str">
            <v>Кронштейн белого цвета, сторона капсулы, для валов Acmeda S60|80, для приводов M</v>
          </cell>
          <cell r="D137" t="str">
            <v>шт.</v>
          </cell>
          <cell r="E137">
            <v>2100</v>
          </cell>
        </row>
        <row r="138">
          <cell r="B138" t="str">
            <v>525.10097</v>
          </cell>
          <cell r="C138" t="str">
            <v>Кронштейн белого цвета, сторона двигателя, для валов Acmeda S60|80, для приводов M</v>
          </cell>
          <cell r="D138" t="str">
            <v>шт.</v>
          </cell>
          <cell r="E138">
            <v>900</v>
          </cell>
        </row>
        <row r="139">
          <cell r="B139" t="str">
            <v>525.10098</v>
          </cell>
          <cell r="C139" t="str">
            <v>Крепление для боковой крышки короба, для приводов LH</v>
          </cell>
          <cell r="D139" t="str">
            <v>шт.</v>
          </cell>
          <cell r="E139">
            <v>1000</v>
          </cell>
        </row>
        <row r="140">
          <cell r="B140" t="str">
            <v>525.20097</v>
          </cell>
          <cell r="C140" t="str">
            <v>Кронштейн белого цвета с фланцем, должен использоваться с креплением 525.10097,  для приводов М</v>
          </cell>
          <cell r="D140" t="str">
            <v>шт.</v>
          </cell>
          <cell r="E140">
            <v>1300</v>
          </cell>
        </row>
        <row r="141">
          <cell r="B141" t="str">
            <v>525.30096</v>
          </cell>
          <cell r="C141" t="str">
            <v>Комплект крышек белого цвета для кронштейнов для валов Acmeda S60|80</v>
          </cell>
          <cell r="D141" t="str">
            <v>комп.</v>
          </cell>
          <cell r="E141">
            <v>300</v>
          </cell>
        </row>
        <row r="142">
          <cell r="B142" t="str">
            <v>525.40001</v>
          </cell>
          <cell r="C142" t="str">
            <v>Комплект креплений, расстояние от стены до оси вращения 55 мм, макс 3 Nm. Может использоваться с капсулами 575.24801, 575.26000 или 575.25000, для приводов S</v>
          </cell>
          <cell r="D142" t="str">
            <v>комп.</v>
          </cell>
          <cell r="E142">
            <v>2400</v>
          </cell>
        </row>
        <row r="143">
          <cell r="B143" t="str">
            <v>525.40002</v>
          </cell>
          <cell r="C143" t="str">
            <v>Комплект креплений белого цвета, расстояние от оси вращения до стены 55 мм, не более 3 Нм. Совместимо с капсулами 575.26000, 575.26300, для приводов M</v>
          </cell>
          <cell r="D143" t="str">
            <v>комп.</v>
          </cell>
          <cell r="E143">
            <v>1900</v>
          </cell>
        </row>
        <row r="144">
          <cell r="B144" t="str">
            <v>525.40003</v>
          </cell>
          <cell r="C144" t="str">
            <v>Комплект креплений расстояние от стены до оси вращения 55 мм, макс 10 Нм. Может использоваться с капсулами 575.24801, 575.26000, 575.25000, 575.26300, для приводов S и M</v>
          </cell>
          <cell r="D144" t="str">
            <v>комп.</v>
          </cell>
          <cell r="E144">
            <v>2400</v>
          </cell>
        </row>
        <row r="145">
          <cell r="B145" t="str">
            <v>525.40004</v>
          </cell>
          <cell r="C145" t="str">
            <v>Крепление проходное белого цвета, расстояние от оси вращения до стены 55 мм, совместим с комплектами 525.40002 и 525.40003,  для двигателей S и M (35/45 мм)</v>
          </cell>
          <cell r="D145" t="str">
            <v>шт.</v>
          </cell>
          <cell r="E145">
            <v>1900</v>
          </cell>
        </row>
        <row r="146">
          <cell r="B146" t="str">
            <v>525.40005</v>
          </cell>
          <cell r="C146" t="str">
            <v>Комплект креплений белого цвета для валов Acmeda S60|80, для приводов M</v>
          </cell>
          <cell r="D146" t="str">
            <v>комп.</v>
          </cell>
          <cell r="E146">
            <v>4900</v>
          </cell>
        </row>
        <row r="147">
          <cell r="B147" t="str">
            <v>525.40006</v>
          </cell>
          <cell r="C147" t="str">
            <v>Комплект проходного крепления белого цвета для валов Acmeda S60|80., приводы M</v>
          </cell>
          <cell r="D147" t="str">
            <v>комп.</v>
          </cell>
          <cell r="E147">
            <v>5500</v>
          </cell>
        </row>
        <row r="148">
          <cell r="B148" t="str">
            <v>526.10001</v>
          </cell>
          <cell r="C148" t="str">
            <v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v>
          </cell>
          <cell r="D148" t="str">
            <v>шт.</v>
          </cell>
          <cell r="E148">
            <v>600</v>
          </cell>
        </row>
        <row r="149">
          <cell r="B149" t="str">
            <v>526.10002</v>
          </cell>
          <cell r="C149" t="str">
            <v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v>
          </cell>
          <cell r="D149" t="str">
            <v>шт.</v>
          </cell>
          <cell r="E149">
            <v>600</v>
          </cell>
        </row>
        <row r="150">
          <cell r="B150" t="str">
            <v>526.10003</v>
          </cell>
          <cell r="C150" t="str">
            <v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v>
          </cell>
          <cell r="D150" t="str">
            <v>шт.</v>
          </cell>
          <cell r="E150">
            <v>600</v>
          </cell>
        </row>
        <row r="151">
          <cell r="B151" t="str">
            <v>526.10029</v>
          </cell>
          <cell r="C151" t="str">
            <v>Крепление универсальное с фланцем 100х100мм, для приводов L</v>
          </cell>
          <cell r="D151" t="str">
            <v>шт.</v>
          </cell>
          <cell r="E151">
            <v>700</v>
          </cell>
        </row>
        <row r="152">
          <cell r="B152" t="str">
            <v>526.10037</v>
          </cell>
          <cell r="C152" t="str">
            <v>Крепление регулируемое, для приводов L </v>
          </cell>
          <cell r="D152" t="str">
            <v>шт.</v>
          </cell>
          <cell r="E152">
            <v>600</v>
          </cell>
        </row>
        <row r="153">
          <cell r="B153" t="str">
            <v>533.10010</v>
          </cell>
          <cell r="C153" t="str">
            <v>Крепление пластиковое компактное чёрное, крепёж снаружи, для приводов S</v>
          </cell>
          <cell r="D153" t="str">
            <v>шт.</v>
          </cell>
          <cell r="E153">
            <v>800</v>
          </cell>
        </row>
        <row r="154">
          <cell r="B154" t="str">
            <v>533.10011</v>
          </cell>
          <cell r="C154" t="str">
            <v>Крепление пластиковое компактное чёрное, крепёж изнутри, для приводов S</v>
          </cell>
          <cell r="D154" t="str">
            <v>шт.</v>
          </cell>
          <cell r="E154">
            <v>600</v>
          </cell>
        </row>
        <row r="155">
          <cell r="B155" t="str">
            <v>535.10010</v>
          </cell>
          <cell r="C155" t="str">
            <v>Крепление компактное стальное, с 2 отверстиями M5, для приводов M</v>
          </cell>
          <cell r="D155" t="str">
            <v>шт.</v>
          </cell>
          <cell r="E155">
            <v>400</v>
          </cell>
        </row>
        <row r="156">
          <cell r="B156" t="str">
            <v>535.10011</v>
          </cell>
          <cell r="C156" t="str">
            <v>Крепление компактнаое регулировочный штифт 60мм, для приводов M</v>
          </cell>
          <cell r="D156" t="str">
            <v>шт.</v>
          </cell>
          <cell r="E156">
            <v>1000</v>
          </cell>
        </row>
        <row r="157">
          <cell r="B157" t="str">
            <v>535.10012</v>
          </cell>
          <cell r="C157" t="str">
            <v>Крепление стальное с фланцем 100Х100, для приводов М</v>
          </cell>
          <cell r="D157" t="str">
            <v>шт.</v>
          </cell>
          <cell r="E157">
            <v>800</v>
          </cell>
        </row>
        <row r="158">
          <cell r="B158" t="str">
            <v>535.10013</v>
          </cell>
          <cell r="C158" t="str">
            <v>Крепление компактное пластик, с посадочными местами под гайки, до 30Нм, для приводов M</v>
          </cell>
          <cell r="D158" t="str">
            <v>шт.</v>
          </cell>
          <cell r="E158">
            <v>400</v>
          </cell>
        </row>
        <row r="159">
          <cell r="B159" t="str">
            <v>535.10014</v>
          </cell>
          <cell r="C159" t="str">
            <v>Крепление компактное пластик, с посадочными местами под винты, до 30Нм, для приводов M</v>
          </cell>
          <cell r="D159" t="str">
            <v>шт.</v>
          </cell>
          <cell r="E159">
            <v>400</v>
          </cell>
        </row>
        <row r="160">
          <cell r="B160" t="str">
            <v>535.10015</v>
          </cell>
          <cell r="C160" t="str">
            <v>Крепление компактное пластик, под саморезы, до 30Нм, для приводов M</v>
          </cell>
          <cell r="D160" t="str">
            <v>шт.</v>
          </cell>
          <cell r="E160">
            <v>400</v>
          </cell>
        </row>
        <row r="161">
          <cell r="B161" t="str">
            <v>535.10016/A</v>
          </cell>
          <cell r="C161" t="str">
            <v>Крепление компактное стальное, поворот на 90 град., с 2 отверстиями M5, для приводов M</v>
          </cell>
          <cell r="D161" t="str">
            <v>шт.</v>
          </cell>
          <cell r="E161">
            <v>1200</v>
          </cell>
        </row>
        <row r="162">
          <cell r="B162" t="str">
            <v>535.10017</v>
          </cell>
          <cell r="C162" t="str">
            <v>Крепление стальное с фланцем 100Х60, для приводов M</v>
          </cell>
          <cell r="D162" t="str">
            <v>шт.</v>
          </cell>
          <cell r="E162">
            <v>600</v>
          </cell>
        </row>
        <row r="163">
          <cell r="B163" t="str">
            <v>535.10017/A</v>
          </cell>
          <cell r="C163" t="str">
            <v>Крепление стальное с фланцем 100Х60, поворот на 90 град., для приводов M</v>
          </cell>
          <cell r="D163" t="str">
            <v>шт.</v>
          </cell>
          <cell r="E163">
            <v>400</v>
          </cell>
        </row>
        <row r="164">
          <cell r="B164" t="str">
            <v>535.10022</v>
          </cell>
          <cell r="C164" t="str">
            <v>Крепление компактное стальное , с 4 отверстиями M5, для приводов M</v>
          </cell>
          <cell r="D164" t="str">
            <v>шт.</v>
          </cell>
          <cell r="E164">
            <v>700</v>
          </cell>
        </row>
        <row r="165">
          <cell r="B165" t="str">
            <v>535.10027</v>
          </cell>
          <cell r="C165" t="str">
            <v>Крепление компактное стальное с фланцем 100x100, с углом 45°, для приводов M</v>
          </cell>
          <cell r="D165" t="str">
            <v>шт.</v>
          </cell>
          <cell r="E165">
            <v>800</v>
          </cell>
        </row>
        <row r="166">
          <cell r="B166" t="str">
            <v>535.10037</v>
          </cell>
          <cell r="C166" t="str">
            <v>Крепление компактное стальное , регулируемое, для приводов M</v>
          </cell>
          <cell r="D166" t="str">
            <v>шт.</v>
          </cell>
          <cell r="E166">
            <v>900</v>
          </cell>
        </row>
        <row r="167">
          <cell r="B167" t="str">
            <v>535.10037/A</v>
          </cell>
          <cell r="C167" t="str">
            <v>Крепление компактное стальное , регулируемое, (с поворотом на 90°) для приводов M</v>
          </cell>
          <cell r="D167" t="str">
            <v>шт.</v>
          </cell>
          <cell r="E167">
            <v>900</v>
          </cell>
        </row>
        <row r="168">
          <cell r="B168" t="str">
            <v>535.10043</v>
          </cell>
          <cell r="C168" t="str">
            <v>Крепление компактное пластмассовое  с фланцем для боковых крышек Zurflüh Feller, для приводов M</v>
          </cell>
          <cell r="D168" t="str">
            <v>шт.</v>
          </cell>
          <cell r="E168">
            <v>500</v>
          </cell>
        </row>
        <row r="169">
          <cell r="B169" t="str">
            <v>535.10091</v>
          </cell>
          <cell r="C169" t="str">
            <v>Крепление компактное алюминиевое под гайки, расстояние  60 мм, для приводов M</v>
          </cell>
          <cell r="D169" t="str">
            <v>шт.</v>
          </cell>
          <cell r="E169">
            <v>600</v>
          </cell>
        </row>
        <row r="170">
          <cell r="B170" t="str">
            <v>535.10092</v>
          </cell>
          <cell r="C170" t="str">
            <v>Крепление компактное алюминиевое с резьбой M6, расстояние  60 мм, для приводов M</v>
          </cell>
          <cell r="D170" t="str">
            <v>шт.</v>
          </cell>
          <cell r="E170">
            <v>700</v>
          </cell>
        </row>
        <row r="171">
          <cell r="B171" t="str">
            <v>535.10093</v>
          </cell>
          <cell r="C171" t="str">
            <v>Крепление компактное с защёлкой, до 30Нм, для приводов M</v>
          </cell>
          <cell r="D171" t="str">
            <v>шт.</v>
          </cell>
          <cell r="E171">
            <v>500</v>
          </cell>
        </row>
        <row r="172">
          <cell r="B172" t="str">
            <v>535.10095</v>
          </cell>
          <cell r="C172" t="str">
            <v>Крепление компактное алюминиевое маркизное с пружиной, 2 отверстия M6, и 2 места под гайки M6, для приводов M</v>
          </cell>
          <cell r="D172" t="str">
            <v>шт.</v>
          </cell>
          <cell r="E172">
            <v>500</v>
          </cell>
        </row>
        <row r="173">
          <cell r="B173" t="str">
            <v>537.10001</v>
          </cell>
          <cell r="C173" t="str">
            <v>Крепление настенное для приводов XL</v>
          </cell>
          <cell r="D173" t="str">
            <v>шт.</v>
          </cell>
          <cell r="E173">
            <v>1400</v>
          </cell>
        </row>
        <row r="174">
          <cell r="B174" t="str">
            <v>557.23110</v>
          </cell>
          <cell r="C174" t="str">
            <v>Антенна с кабелем для DMBD радио модуля. длина 1 м</v>
          </cell>
          <cell r="D174" t="str">
            <v>шт.</v>
          </cell>
          <cell r="E174">
            <v>1800</v>
          </cell>
        </row>
        <row r="175">
          <cell r="B175" t="str">
            <v>575.11055</v>
          </cell>
          <cell r="C175" t="str">
            <v>Блокирующий ригель с крюком 2х секционный</v>
          </cell>
          <cell r="D175" t="str">
            <v>шт.</v>
          </cell>
          <cell r="E175">
            <v>1100</v>
          </cell>
        </row>
        <row r="176">
          <cell r="B176" t="str">
            <v>575.11057</v>
          </cell>
          <cell r="C176" t="str">
            <v>Блокирующий ригель с крюком 3х секционный</v>
          </cell>
          <cell r="D176" t="str">
            <v>шт.</v>
          </cell>
          <cell r="E176">
            <v>1300</v>
          </cell>
        </row>
        <row r="177">
          <cell r="B177" t="str">
            <v>575.11058</v>
          </cell>
          <cell r="C177" t="str">
            <v>Блокирующий ригель 1 секционный,  ламели от 8 до 14 мм, для октовала 60</v>
          </cell>
          <cell r="D177" t="str">
            <v>шт.</v>
          </cell>
          <cell r="E177">
            <v>700</v>
          </cell>
        </row>
        <row r="178">
          <cell r="B178" t="str">
            <v>575.11059</v>
          </cell>
          <cell r="C178" t="str">
            <v>Блокирующий ригель 2 секционный,  ламели от 8 до 14 мм, для октовала 60</v>
          </cell>
          <cell r="D178" t="str">
            <v>шт.</v>
          </cell>
          <cell r="E178">
            <v>900</v>
          </cell>
        </row>
        <row r="179">
          <cell r="B179" t="str">
            <v>575.11060</v>
          </cell>
          <cell r="C179" t="str">
            <v>Восьмигранное кольцо 60 мм, используется с ригелями 575.11055 и 575.11057</v>
          </cell>
          <cell r="D179" t="str">
            <v>шт.</v>
          </cell>
          <cell r="E179">
            <v>400</v>
          </cell>
        </row>
        <row r="180">
          <cell r="B180" t="str">
            <v>575.11070</v>
          </cell>
          <cell r="C180" t="str">
            <v>Восьмигранное кольцо 70 мм, используется с ригелями 575.11055 и 575.11057</v>
          </cell>
          <cell r="D180" t="str">
            <v>шт.</v>
          </cell>
          <cell r="E180">
            <v>500</v>
          </cell>
        </row>
        <row r="181">
          <cell r="B181" t="str">
            <v>575.12040</v>
          </cell>
          <cell r="C181" t="str">
            <v>Гильза со штифтом 6мм для вала Ø 40 мм</v>
          </cell>
          <cell r="D181" t="str">
            <v>шт.</v>
          </cell>
          <cell r="E181">
            <v>500</v>
          </cell>
        </row>
        <row r="182">
          <cell r="B182" t="str">
            <v>575.12050</v>
          </cell>
          <cell r="C182" t="str">
            <v>Гильза со штифтом 6мм для вала Ø 50 мм</v>
          </cell>
          <cell r="D182" t="str">
            <v>шт.</v>
          </cell>
          <cell r="E182">
            <v>600</v>
          </cell>
        </row>
        <row r="183">
          <cell r="B183" t="str">
            <v>575.12150</v>
          </cell>
          <cell r="C183" t="str">
            <v>Гильза под вал Ø 50 мм. Без штифта</v>
          </cell>
          <cell r="D183" t="str">
            <v>шт.</v>
          </cell>
          <cell r="E183">
            <v>500</v>
          </cell>
        </row>
        <row r="184">
          <cell r="B184" t="str">
            <v>575.12178</v>
          </cell>
          <cell r="C184" t="str">
            <v>Гильза под вал Ø 78 мм. Без штифта</v>
          </cell>
          <cell r="D184" t="str">
            <v>шт.</v>
          </cell>
          <cell r="E184">
            <v>900</v>
          </cell>
        </row>
        <row r="185">
          <cell r="B185" t="str">
            <v>575.12360</v>
          </cell>
          <cell r="C185" t="str">
            <v>Гильза белого цвета для вала Acmeda S60|80</v>
          </cell>
          <cell r="D185" t="str">
            <v>шт.</v>
          </cell>
          <cell r="E185">
            <v>300</v>
          </cell>
        </row>
        <row r="186">
          <cell r="B186" t="str">
            <v>575.13060</v>
          </cell>
          <cell r="C186" t="str">
            <v>Гильза с выдвигающимся шрифтом для валов Acmeda S60|80</v>
          </cell>
          <cell r="D186" t="str">
            <v>шт.</v>
          </cell>
          <cell r="E186">
            <v>1900</v>
          </cell>
        </row>
        <row r="187">
          <cell r="B187" t="str">
            <v>575.16060</v>
          </cell>
          <cell r="C187" t="str">
            <v>Промежуточная капсула белого цвета (штыревая) для валов Acmeda S45</v>
          </cell>
          <cell r="D187" t="str">
            <v>шт.</v>
          </cell>
          <cell r="E187">
            <v>1100</v>
          </cell>
        </row>
        <row r="188">
          <cell r="B188" t="str">
            <v>575.17060</v>
          </cell>
          <cell r="C188" t="str">
            <v>Промежуточная капсула белого цвета (гнездовая) для валов Acmeda S45</v>
          </cell>
          <cell r="D188" t="str">
            <v>шт.</v>
          </cell>
          <cell r="E188">
            <v>2500</v>
          </cell>
        </row>
        <row r="189">
          <cell r="B189" t="str">
            <v>575.18060</v>
          </cell>
          <cell r="C189" t="str">
            <v>Промежуточная опора белого цвета для валов Acmeda S45</v>
          </cell>
          <cell r="D189" t="str">
            <v>шт.</v>
          </cell>
          <cell r="E189">
            <v>2000</v>
          </cell>
        </row>
        <row r="190">
          <cell r="B190" t="str">
            <v>575.24800</v>
          </cell>
          <cell r="C190" t="str">
            <v>Комплект гильз для валов 48 мм Acmeda, совместимы с проходными креплениями 523.40002 и 525.40004.</v>
          </cell>
          <cell r="D190" t="str">
            <v>шт.</v>
          </cell>
          <cell r="E190">
            <v>1300</v>
          </cell>
        </row>
        <row r="191">
          <cell r="B191" t="str">
            <v>575.24801</v>
          </cell>
          <cell r="C191" t="str">
            <v>Капсула на гильзу для вала 48 мм Acmeda, подходит для креплений 525.40001 и 525.40003.</v>
          </cell>
          <cell r="D191" t="str">
            <v>шт.</v>
          </cell>
          <cell r="E191">
            <v>300</v>
          </cell>
        </row>
        <row r="192">
          <cell r="B192" t="str">
            <v>575.25000</v>
          </cell>
          <cell r="C192" t="str">
            <v>Капсула на гильзу для вала 2'' (50 мм) Rollease, подходит для креплений 525.40001 и 525.40003.</v>
          </cell>
          <cell r="D192" t="str">
            <v>шт.</v>
          </cell>
          <cell r="E192">
            <v>300</v>
          </cell>
        </row>
        <row r="193">
          <cell r="B193" t="str">
            <v>575.26000</v>
          </cell>
          <cell r="C193" t="str">
            <v>Капсула на гильзу белого цвета для вала Acmeda 60 мм. Совместимо с гильзами креплений 525.40002 и 525.40003.</v>
          </cell>
          <cell r="D193" t="str">
            <v>шт.</v>
          </cell>
          <cell r="E193">
            <v>300</v>
          </cell>
        </row>
        <row r="194">
          <cell r="B194" t="str">
            <v>575.26300</v>
          </cell>
          <cell r="C194" t="str">
            <v>Капсула на гильзу белого цвета для 2,5'' вала Rollease. Совместимо с гильзами креплений 525.40002 и 525.40003.</v>
          </cell>
          <cell r="D194" t="str">
            <v>шт.</v>
          </cell>
          <cell r="E194">
            <v>300</v>
          </cell>
        </row>
        <row r="195">
          <cell r="B195" t="str">
            <v>576.10150</v>
          </cell>
          <cell r="C195" t="str">
            <v>Рукоятка с крюком, серого цвета RAL7035. Длина (L) = 1500 мм</v>
          </cell>
          <cell r="D195" t="str">
            <v>шт.</v>
          </cell>
          <cell r="E195">
            <v>1300</v>
          </cell>
        </row>
        <row r="196">
          <cell r="B196" t="str">
            <v>576.10180</v>
          </cell>
          <cell r="C196" t="str">
            <v>Рукоятка с крюком, серого цвета RAL7035. Длина (L) = 1800 мм</v>
          </cell>
          <cell r="D196" t="str">
            <v>шт.</v>
          </cell>
          <cell r="E196">
            <v>1300</v>
          </cell>
        </row>
        <row r="197">
          <cell r="B197" t="str">
            <v>577.10145</v>
          </cell>
          <cell r="C197" t="str">
            <v>Рым-болт с соединением 45 град., фланцем с 4 отверстиями, и шестигранной головкой 7 мм</v>
          </cell>
          <cell r="D197" t="str">
            <v>шт.</v>
          </cell>
          <cell r="E197">
            <v>2400</v>
          </cell>
        </row>
        <row r="198">
          <cell r="B198" t="str">
            <v>577.10146</v>
          </cell>
          <cell r="C198" t="str">
            <v>Рым-болт с соединением и шестигранной головкой 7 мм</v>
          </cell>
          <cell r="D198" t="str">
            <v>шт.</v>
          </cell>
          <cell r="E198">
            <v>2500</v>
          </cell>
        </row>
        <row r="199">
          <cell r="B199" t="str">
            <v>577.10148</v>
          </cell>
          <cell r="C199" t="str">
            <v>Рым-болт для двигателя Era XLH</v>
          </cell>
          <cell r="D199" t="str">
            <v>шт.</v>
          </cell>
          <cell r="E199">
            <v>2500</v>
          </cell>
        </row>
        <row r="200">
          <cell r="B200" t="str">
            <v>577.14190</v>
          </cell>
          <cell r="C200" t="str">
            <v>Рым-болт с соединением 90 град., фланцем с 2 отверстиями, и шестигранной головкой 7 мм</v>
          </cell>
          <cell r="D200" t="str">
            <v>шт.</v>
          </cell>
          <cell r="E200">
            <v>2400</v>
          </cell>
        </row>
        <row r="201">
          <cell r="B201" t="str">
            <v>578.15045</v>
          </cell>
          <cell r="C201" t="str">
            <v>Рукоятка с шарнирным соединением с крюком, белого цвета RAL9010. Длина (L) = 1500 мм</v>
          </cell>
          <cell r="D201" t="str">
            <v>шт.</v>
          </cell>
          <cell r="E201">
            <v>2700</v>
          </cell>
        </row>
        <row r="202">
          <cell r="B202" t="str">
            <v>578.18047</v>
          </cell>
          <cell r="C202" t="str">
            <v>Рукоятка для скрытого соединения, с квадратным отверстием 8 мм. Длина (L) =1500 мм (необходимо использовать с арт. 578.18048)</v>
          </cell>
          <cell r="D202" t="str">
            <v>шт.</v>
          </cell>
          <cell r="E202">
            <v>7300</v>
          </cell>
        </row>
        <row r="203">
          <cell r="B203" t="str">
            <v>578.18048</v>
          </cell>
          <cell r="C203" t="str">
            <v>Скрытое соединение, с квадратным отверстием 8 мм, с шестигранной рукояткой 7 мм (необходимо использовать с арт. 578.18047)</v>
          </cell>
          <cell r="D203" t="str">
            <v>шт.</v>
          </cell>
          <cell r="E203">
            <v>1000</v>
          </cell>
        </row>
        <row r="204">
          <cell r="B204" t="str">
            <v>579.15145</v>
          </cell>
          <cell r="C204" t="str">
            <v>Рукоятка с фланцем с 2 отверстиями и шестигранной головкой 7 мм, белого цвета RAL9010 Длина (L) =1500 мм</v>
          </cell>
          <cell r="D204" t="str">
            <v>шт.</v>
          </cell>
          <cell r="E204">
            <v>3800</v>
          </cell>
        </row>
        <row r="205">
          <cell r="B205" t="str">
            <v>585.10200</v>
          </cell>
          <cell r="C205" t="str">
            <v>Регулировочный ключ для приводов с мех. Концевиками</v>
          </cell>
          <cell r="D205" t="str">
            <v>шт.</v>
          </cell>
          <cell r="E205">
            <v>200</v>
          </cell>
        </row>
        <row r="206">
          <cell r="B206" t="str">
            <v>AG4B</v>
          </cell>
          <cell r="C206" t="str">
            <v>Пультнастольный 4х канальный с функцией плавной регулировки, с подсветкой и док. станцией, чёрный</v>
          </cell>
          <cell r="D206" t="str">
            <v>шт</v>
          </cell>
          <cell r="E206">
            <v>26300</v>
          </cell>
        </row>
        <row r="207">
          <cell r="B207" t="str">
            <v>AG4BB</v>
          </cell>
          <cell r="C207" t="str">
            <v>Пультнастольный 4х канальный с функцией плавной регулировки, чёрный</v>
          </cell>
          <cell r="D207" t="str">
            <v>шт</v>
          </cell>
          <cell r="E207">
            <v>12000</v>
          </cell>
        </row>
        <row r="208">
          <cell r="B208" t="str">
            <v>AG4BR</v>
          </cell>
          <cell r="C208" t="str">
            <v>Пультнастольный 4х канальный с функцией плавной регулировки, красный</v>
          </cell>
          <cell r="D208" t="str">
            <v>шт</v>
          </cell>
          <cell r="E208">
            <v>12000</v>
          </cell>
        </row>
        <row r="209">
          <cell r="B209" t="str">
            <v>AG4BW</v>
          </cell>
          <cell r="C209" t="str">
            <v>Пультнастольный 4х канальный с функцией плавной регулировки, белый</v>
          </cell>
          <cell r="D209" t="str">
            <v>шт</v>
          </cell>
          <cell r="E209">
            <v>12000</v>
          </cell>
        </row>
        <row r="210">
          <cell r="B210" t="str">
            <v>AG4R</v>
          </cell>
          <cell r="C210" t="str">
            <v>Пультнастольный 4х канальный с функцией плавной регулировки, с подсветкой и док. станцией, красный</v>
          </cell>
          <cell r="D210" t="str">
            <v>шт</v>
          </cell>
          <cell r="E210">
            <v>26300</v>
          </cell>
        </row>
        <row r="211">
          <cell r="B211" t="str">
            <v>AG4W</v>
          </cell>
          <cell r="C211" t="str">
            <v>Пультнастольный 4х канальный с функцией плавной регулировки, с подсветкой и док. станцией, белый</v>
          </cell>
          <cell r="D211" t="str">
            <v>шт</v>
          </cell>
          <cell r="E211">
            <v>26300</v>
          </cell>
        </row>
        <row r="212">
          <cell r="B212" t="str">
            <v>AIR 1RW</v>
          </cell>
          <cell r="C212" t="str">
            <v>Пульт настенный бесконтактный 1 канальный, управление жестами.</v>
          </cell>
          <cell r="D212" t="str">
            <v>шт</v>
          </cell>
          <cell r="E212">
            <v>12000</v>
          </cell>
        </row>
        <row r="213">
          <cell r="B213" t="str">
            <v>AMG257A00</v>
          </cell>
          <cell r="C213" t="str">
            <v>Заглушка для E TRACT COMFORT/EDGE, шт</v>
          </cell>
          <cell r="D213" t="str">
            <v>шт</v>
          </cell>
          <cell r="E213">
            <v>700</v>
          </cell>
        </row>
        <row r="214">
          <cell r="B214" t="str">
            <v>BiDi-Awning</v>
          </cell>
          <cell r="C214" t="str">
            <v>Радиоуправление для маркиз с обратной связью, IP55, малогабаритный</v>
          </cell>
          <cell r="D214" t="str">
            <v>шт</v>
          </cell>
        </row>
        <row r="215">
          <cell r="B215" t="str">
            <v>BiDi-Shutter</v>
          </cell>
          <cell r="C215" t="str">
            <v>Радиоуправление для роллет с обратной связью, скрытый монтаж</v>
          </cell>
          <cell r="D215" t="str">
            <v>шт</v>
          </cell>
        </row>
        <row r="216">
          <cell r="B216" t="str">
            <v>BiDi-Switch</v>
          </cell>
          <cell r="C216" t="str">
            <v>Радиоуправление для освещения с обратной связью, скрытый монтаж</v>
          </cell>
          <cell r="D216" t="str">
            <v>шт</v>
          </cell>
        </row>
        <row r="217">
          <cell r="B217" t="str">
            <v>CN-CB75010350KIT50</v>
          </cell>
          <cell r="C217" t="str">
            <v>Круглая скоба, потолочное крепление. Комплект из 50 шт.</v>
          </cell>
          <cell r="D217" t="str">
            <v>компл</v>
          </cell>
          <cell r="E217">
            <v>3100</v>
          </cell>
        </row>
        <row r="218">
          <cell r="B218" t="str">
            <v>CN-CR75010830KIT200</v>
          </cell>
          <cell r="C218" t="str">
            <v>Бегунок с вращающейся серьгой. Комплект из 200 шт.</v>
          </cell>
          <cell r="D218" t="str">
            <v>компл</v>
          </cell>
          <cell r="E218">
            <v>7900</v>
          </cell>
        </row>
        <row r="219">
          <cell r="B219" t="str">
            <v>CNCT3KIT</v>
          </cell>
          <cell r="C219" t="str">
            <v>Комплект карниза для одной шторы до 3.14м без автоматики. Состав: Карниз алюминиевый 3 метра XBACT3 (1 шт.), Стоп ведущей каретки CN-CT75010150 (2 шт.), Бегунок с вращающейся серьгой CN-CR75010830 (30 шт.), Заглушка AMG257A00 (2 шт.), Крепление потолочное</v>
          </cell>
          <cell r="D219" t="str">
            <v>компл</v>
          </cell>
          <cell r="E219">
            <v>5400</v>
          </cell>
        </row>
        <row r="220">
          <cell r="B220" t="str">
            <v>CNCT6KIT</v>
          </cell>
          <cell r="C220" t="str">
            <v>Комплект карниза для одной шторы до 6,14м без автоматики. Состав: Карниз алюминиевый 3 метра XBACT3 (2 шт.), Соединительная пластина CN-CT75010351 (1 шт.), Стоп ведущей каретки CN-CT75010150 (2 шт.), Бегунок с вращающейся серьгой CN-CR75010830 (60 шт.), З</v>
          </cell>
          <cell r="D220" t="str">
            <v>компл</v>
          </cell>
          <cell r="E220">
            <v>8700</v>
          </cell>
        </row>
        <row r="221">
          <cell r="B221" t="str">
            <v>CN-CT75010150KIT20</v>
          </cell>
          <cell r="C221" t="str">
            <v>Стоп ведущей каретки. Комплект из 20 шт</v>
          </cell>
          <cell r="D221" t="str">
            <v>компл</v>
          </cell>
          <cell r="E221">
            <v>1800</v>
          </cell>
        </row>
        <row r="222">
          <cell r="B222" t="str">
            <v>CN-CT75010351</v>
          </cell>
          <cell r="C222" t="str">
            <v>Соединительная пластина, шт.</v>
          </cell>
          <cell r="D222" t="str">
            <v>шт</v>
          </cell>
          <cell r="E222">
            <v>1000</v>
          </cell>
        </row>
        <row r="223">
          <cell r="B223" t="str">
            <v>CN-DU75010341KIT10</v>
          </cell>
          <cell r="C223" t="str">
            <v>Крючок на заглушку. Комплект из 10 шт.</v>
          </cell>
          <cell r="D223" t="str">
            <v>компл</v>
          </cell>
          <cell r="E223">
            <v>400</v>
          </cell>
        </row>
        <row r="224">
          <cell r="B224" t="str">
            <v>CN-MC10390TB10021KIT10</v>
          </cell>
          <cell r="C224" t="str">
            <v>Комплект каретки для прямого карниза с зажимами для ремня. 10 шт.</v>
          </cell>
          <cell r="D224" t="str">
            <v>компл</v>
          </cell>
          <cell r="E224">
            <v>4300</v>
          </cell>
        </row>
        <row r="225">
          <cell r="B225" t="str">
            <v>CN-MC75010590</v>
          </cell>
          <cell r="C225" t="str">
            <v>Ведущая каретка для прямого и гнутого карниза, шт</v>
          </cell>
          <cell r="D225" t="str">
            <v>шт</v>
          </cell>
          <cell r="E225">
            <v>1100</v>
          </cell>
        </row>
        <row r="226">
          <cell r="B226" t="str">
            <v>CN-TB75010020KIT100</v>
          </cell>
          <cell r="C226" t="str">
            <v>Зубчатый высокопрочный ремень, длина 1 метр, ширина 12 мм. Бухта 100 метров.</v>
          </cell>
          <cell r="D226" t="str">
            <v>компл</v>
          </cell>
          <cell r="E226">
            <v>19900</v>
          </cell>
        </row>
        <row r="227">
          <cell r="B227" t="str">
            <v>DMAM</v>
          </cell>
          <cell r="C227" t="str">
            <v>DIN-модуль для фазного управления 2мя приводами 230В</v>
          </cell>
          <cell r="D227" t="str">
            <v>шт</v>
          </cell>
          <cell r="E227">
            <v>13900</v>
          </cell>
        </row>
        <row r="228">
          <cell r="B228" t="str">
            <v>DMBD</v>
          </cell>
          <cell r="C228" t="str">
            <v>DIN-модуль (приёмник) для радиоуправления приводами, подключёнными к DIN модулям, 30 каналов</v>
          </cell>
          <cell r="D228" t="str">
            <v>шт</v>
          </cell>
          <cell r="E228">
            <v>8900</v>
          </cell>
        </row>
        <row r="229">
          <cell r="B229" t="str">
            <v>DMBD GW</v>
          </cell>
          <cell r="C229" t="str">
            <v>DIN-модуль (приёмник) для радиоуправления приводами, подключёнными к DIN модулям,  BD, 30 каналов</v>
          </cell>
          <cell r="D229" t="str">
            <v>шт</v>
          </cell>
          <cell r="E229">
            <v>8900</v>
          </cell>
        </row>
        <row r="230">
          <cell r="B230" t="str">
            <v>DMBM</v>
          </cell>
          <cell r="C230" t="str">
            <v>DIN-модуль для управления зданием (Порты LAN, RS232, DCT, BusT4)</v>
          </cell>
          <cell r="D230" t="str">
            <v>шт</v>
          </cell>
          <cell r="E230">
            <v>27900</v>
          </cell>
        </row>
        <row r="231">
          <cell r="B231" t="str">
            <v>DMBPD</v>
          </cell>
          <cell r="C231" t="str">
            <v>DIN-модуль для распределения питания модульной системы</v>
          </cell>
          <cell r="D231" t="str">
            <v>шт</v>
          </cell>
          <cell r="E231">
            <v>6900</v>
          </cell>
        </row>
        <row r="232">
          <cell r="B232" t="str">
            <v>DMDCM</v>
          </cell>
          <cell r="C232" t="str">
            <v>DIN-модуль для управления 2 группами приводов по сухим контактам</v>
          </cell>
          <cell r="D232" t="str">
            <v>шт</v>
          </cell>
          <cell r="E232">
            <v>10900</v>
          </cell>
        </row>
        <row r="233">
          <cell r="B233" t="str">
            <v>DMKNX</v>
          </cell>
          <cell r="C233" t="str">
            <v>DIN-модуль интерфейс в KNX</v>
          </cell>
          <cell r="D233" t="str">
            <v>шт</v>
          </cell>
          <cell r="E233">
            <v>18900</v>
          </cell>
        </row>
        <row r="234">
          <cell r="B234" t="str">
            <v>DMLPS2415</v>
          </cell>
          <cell r="C234" t="str">
            <v>DIN-модуль блок питания для DIN-модулей, 24 В постоянного тока, 15 Вт</v>
          </cell>
          <cell r="D234" t="str">
            <v>шт</v>
          </cell>
          <cell r="E234">
            <v>4900</v>
          </cell>
        </row>
        <row r="235">
          <cell r="B235" t="str">
            <v>DMLPS2430</v>
          </cell>
          <cell r="C235" t="str">
            <v>DIN-модуль блок питания для DIN-модулей, 24 В постоянного тока, 30 Вт</v>
          </cell>
          <cell r="D235" t="str">
            <v>шт</v>
          </cell>
          <cell r="E235">
            <v>5900</v>
          </cell>
        </row>
        <row r="236">
          <cell r="B236" t="str">
            <v>E ACTION MI 1020 AC</v>
          </cell>
          <cell r="C236" t="str">
            <v>Внутривальный привод E ACTION MI 1020 AC,  10 Нм, 20 об/мин, фазное управление, 100-240 В, размер M - 45мм</v>
          </cell>
          <cell r="D236" t="str">
            <v>шт</v>
          </cell>
          <cell r="E236">
            <v>21200</v>
          </cell>
        </row>
        <row r="237">
          <cell r="B237" t="str">
            <v>E ACTION MI 332 AC</v>
          </cell>
          <cell r="C237" t="str">
            <v>Внутривальный привод E ACTION MI 332 AC, 3Нм, 32 об/мин, фазное управление, 100-240 В, размер M - 45мм</v>
          </cell>
          <cell r="D237" t="str">
            <v>шт</v>
          </cell>
          <cell r="E237">
            <v>19700</v>
          </cell>
        </row>
        <row r="238">
          <cell r="B238" t="str">
            <v>E ACTION MI 632 AC</v>
          </cell>
          <cell r="C238" t="str">
            <v>Внутривальный привод E ACTION MI 632 AC, 6Нм, 32 об/мин, фазное управление, 100-240 В, размер M - 45мм</v>
          </cell>
          <cell r="D238" t="str">
            <v>шт</v>
          </cell>
          <cell r="E238">
            <v>20800</v>
          </cell>
        </row>
        <row r="239">
          <cell r="B239" t="str">
            <v>E ACTION SI 1012 AC</v>
          </cell>
          <cell r="C239" t="str">
            <v>Внутривальный привод E ACTION SI 1020 AC,  10 Нм, 20 об/мин, фазное управление, 100-240 В, размер M - 45мм</v>
          </cell>
          <cell r="D239" t="str">
            <v>шт</v>
          </cell>
          <cell r="E239">
            <v>20800</v>
          </cell>
        </row>
        <row r="240">
          <cell r="B240" t="str">
            <v>E ACTION SI 332 AC</v>
          </cell>
          <cell r="C240" t="str">
            <v>Внутривальный привод E ACTION SI 332 AC, 3Нм, 32 об/мин, фазное управление, 100-240 В, размер S - 35мм</v>
          </cell>
          <cell r="D240" t="str">
            <v>шт</v>
          </cell>
          <cell r="E240">
            <v>18600</v>
          </cell>
        </row>
        <row r="241">
          <cell r="B241" t="str">
            <v>E ACTION SI 620 AC</v>
          </cell>
          <cell r="C241" t="str">
            <v>Внутривальный привод E ACTION SI 620 AC, 6Нм, 20 об/мин, фазное управление, 100-240 В, размер S - 35мм</v>
          </cell>
          <cell r="D241" t="str">
            <v>шт</v>
          </cell>
          <cell r="E241">
            <v>19700</v>
          </cell>
        </row>
        <row r="242">
          <cell r="B242" t="str">
            <v>E EDGE MI 1020 AC</v>
          </cell>
          <cell r="C242" t="str">
            <v>Внутривальный привод E EDGE MI 1020 AC, 10Нм, 20 об/мин, радио+сухой контакт, 100-240 В, размер M - 45мм</v>
          </cell>
          <cell r="D242" t="str">
            <v>шт</v>
          </cell>
          <cell r="E242">
            <v>32900</v>
          </cell>
        </row>
        <row r="243">
          <cell r="B243" t="str">
            <v>E EDGE MI 1020 AC BD</v>
          </cell>
          <cell r="C243" t="str">
            <v>Внутривальный привод E EDGE MI 1020 AC, 10Нм, 20 об/мин, радио BD+сухой контакт, 100-240 В, размер M - 45мм</v>
          </cell>
          <cell r="D243" t="str">
            <v>шт</v>
          </cell>
          <cell r="E243">
            <v>32900</v>
          </cell>
        </row>
        <row r="244">
          <cell r="B244" t="str">
            <v>E EDGE MI 332 AC</v>
          </cell>
          <cell r="C244" t="str">
            <v>Внутривальный привод E EDGE MI 332 AC, 3Нм, 32 об/мин, радио+сухой контакт, 100-240 В, размер M - 45мм</v>
          </cell>
          <cell r="D244" t="str">
            <v>шт</v>
          </cell>
          <cell r="E244">
            <v>27400</v>
          </cell>
        </row>
        <row r="245">
          <cell r="B245" t="str">
            <v>E EDGE MI 332 AC BD</v>
          </cell>
          <cell r="C245" t="str">
            <v>Внутривальный привод E EDGE MI 332 AC, 3Нм, 32 об/мин, радио BD+сухой контакт, 100-240 В, размер M - 45мм</v>
          </cell>
          <cell r="D245" t="str">
            <v>шт</v>
          </cell>
          <cell r="E245">
            <v>31800</v>
          </cell>
        </row>
        <row r="246">
          <cell r="B246" t="str">
            <v>E EDGE MI 632 AC</v>
          </cell>
          <cell r="C246" t="str">
            <v>Внутривальный привод E EDGE MI 632 AC, 6Нм, 32 об/мин, радио+сухой контакт, 100-240 В, размер M - 45мм</v>
          </cell>
          <cell r="D246" t="str">
            <v>шт</v>
          </cell>
          <cell r="E246">
            <v>28500</v>
          </cell>
        </row>
        <row r="247">
          <cell r="B247" t="str">
            <v>E EDGE MI 632 AC BD</v>
          </cell>
          <cell r="C247" t="str">
            <v>Внутривальный привод E EDGE MI 632 AC, 6Нм, 32 об/мин, радио BD+сухой контакт, 100-240 В, размер M - 45мм</v>
          </cell>
          <cell r="D247" t="str">
            <v>шт</v>
          </cell>
          <cell r="E247">
            <v>32900</v>
          </cell>
        </row>
        <row r="248">
          <cell r="B248" t="str">
            <v>E EDGE SI 1012 AC</v>
          </cell>
          <cell r="C248" t="str">
            <v>Внутривальный привод E EDGE SI 1020 AC, 10Нм, 20 об/мин, радио+сухой контакт, 100-240 В, размер S - 35мм</v>
          </cell>
          <cell r="D248" t="str">
            <v>шт</v>
          </cell>
          <cell r="E248">
            <v>27400</v>
          </cell>
        </row>
        <row r="249">
          <cell r="B249" t="str">
            <v>E EDGE SI 1012 AC BD</v>
          </cell>
          <cell r="C249" t="str">
            <v>Внутривальный привод E EDGE SI 1020 AC, 10Нм, 20 об/мин, радио BD+сухой контакт, 100-240 В, размер S - 35мм</v>
          </cell>
          <cell r="D249" t="str">
            <v>шт</v>
          </cell>
          <cell r="E249">
            <v>30700</v>
          </cell>
        </row>
        <row r="250">
          <cell r="B250" t="str">
            <v>E EDGE SI 332 AC</v>
          </cell>
          <cell r="C250" t="str">
            <v>Внутривальный привод E EDGE SI 332 AC, 3Нм, 32 об/мин, радио+сухой контакт, 100-240 В, размер S - 35мм</v>
          </cell>
          <cell r="D250" t="str">
            <v>шт</v>
          </cell>
          <cell r="E250">
            <v>25200</v>
          </cell>
        </row>
        <row r="251">
          <cell r="B251" t="str">
            <v>E EDGE SI 332 AC BD</v>
          </cell>
          <cell r="C251" t="str">
            <v>Внутривальный привод E EDGE SI 332 AC, 3Нм, 32 об/мин, радио BD+сухой контакт, 100-240 В, размер S - 35мм</v>
          </cell>
          <cell r="D251" t="str">
            <v>шт</v>
          </cell>
          <cell r="E251">
            <v>28500</v>
          </cell>
        </row>
        <row r="252">
          <cell r="B252" t="str">
            <v>E EDGE SI 620 AC</v>
          </cell>
          <cell r="C252" t="str">
            <v>Внутривальный привод E EDGE SI 620 AC, 6Нм, 20 об/мин, радио+сухой контакт, 100-240 В, размер S - 35мм</v>
          </cell>
          <cell r="D252" t="str">
            <v>шт</v>
          </cell>
          <cell r="E252">
            <v>26300</v>
          </cell>
        </row>
        <row r="253">
          <cell r="B253" t="str">
            <v>E EDGE SI 620 AC BD</v>
          </cell>
          <cell r="C253" t="str">
            <v>Внутривальный привод E EDGE SI 620 AC, 6Нм, 20 об/мин, радио BD+сухой контакт, 100-240 В, размер S - 35мм</v>
          </cell>
          <cell r="D253" t="str">
            <v>шт</v>
          </cell>
          <cell r="E253">
            <v>29600</v>
          </cell>
        </row>
        <row r="254">
          <cell r="B254" t="str">
            <v>E EDGE SS 332 AC</v>
          </cell>
          <cell r="C254" t="str">
            <v>Внутривальный привод E EDGE SS 332 AC, 3Нм, 32 об/мин, радио+сухой контакт, 100-240 В. Для Зебра и Шангри-Ла, размер S - 35мм</v>
          </cell>
          <cell r="D254" t="str">
            <v>шт</v>
          </cell>
          <cell r="E254">
            <v>31800</v>
          </cell>
        </row>
        <row r="255">
          <cell r="B255" t="str">
            <v>E EDGE SS 620 AC</v>
          </cell>
          <cell r="C255" t="str">
            <v>Внутривальный привод E EDGE SS 620 AC, 6Нм, 20 об/мин, радио+сухой контакт, 100-240 В. Для Зебра и Шангри-Ла, размер S - 35мм</v>
          </cell>
          <cell r="D255" t="str">
            <v>шт</v>
          </cell>
          <cell r="E255">
            <v>32900</v>
          </cell>
        </row>
        <row r="256">
          <cell r="B256" t="str">
            <v>E EDGE SV 332 AC</v>
          </cell>
          <cell r="C256" t="str">
            <v>Внутривальный привод E EDGE SV 332 AC, 3Нм, 32 об/мин, радио+сухой контакт, 100-240 В. Для жалюзи, размер S - 35мм</v>
          </cell>
          <cell r="D256" t="str">
            <v>шт</v>
          </cell>
          <cell r="E256">
            <v>31800</v>
          </cell>
        </row>
        <row r="257">
          <cell r="B257" t="str">
            <v>E EDGE SV 620 AC</v>
          </cell>
          <cell r="C257" t="str">
            <v>Внутривальный привод E EDGE SV 620 AC, 6Нм, 20 об/мин, радио+сухой контакт, 100-240 В. Для жалюзи, размер S - 35мм</v>
          </cell>
          <cell r="D257" t="str">
            <v>шт</v>
          </cell>
          <cell r="E257">
            <v>32900</v>
          </cell>
        </row>
        <row r="258">
          <cell r="B258" t="str">
            <v>E FIT L 10012 BD</v>
          </cell>
          <cell r="C258" t="str">
            <v>Внутривальный привод E FIT L 10012 BD, 100Нм, 12 об/мин, радио BD, универсальный, размер M - 58мм</v>
          </cell>
          <cell r="D258" t="str">
            <v>шт</v>
          </cell>
          <cell r="E258">
            <v>25900</v>
          </cell>
        </row>
        <row r="259">
          <cell r="B259" t="str">
            <v>E FIT L 12012 BD</v>
          </cell>
          <cell r="C259" t="str">
            <v>Внутривальный привод E FIT L 12012 BD, 1200Нм, 12 об/мин, радио BD, универсальный, размер M - 58мм</v>
          </cell>
          <cell r="D259" t="str">
            <v>шт</v>
          </cell>
          <cell r="E259">
            <v>28100</v>
          </cell>
        </row>
        <row r="260">
          <cell r="B260" t="str">
            <v>E FIT L 5517 BD</v>
          </cell>
          <cell r="C260" t="str">
            <v>Внутривальный привод E FIT L 5517 BD, 55Нм, 17 об/мин, радио BD, универсальный, размер M - 58мм</v>
          </cell>
          <cell r="D260" t="str">
            <v>шт</v>
          </cell>
          <cell r="E260">
            <v>19900</v>
          </cell>
        </row>
        <row r="261">
          <cell r="B261" t="str">
            <v>E FIT L 5517 BD KIT10</v>
          </cell>
          <cell r="C261" t="str">
            <v>Внутривальный привод E FIT L 5517 BD, комплект 10шт.</v>
          </cell>
          <cell r="D261" t="str">
            <v>компл</v>
          </cell>
        </row>
        <row r="262">
          <cell r="B262" t="str">
            <v>E FIT L 6517 BD</v>
          </cell>
          <cell r="C262" t="str">
            <v>Внутривальный привод E FIT L 6517 BD, 65Нм, 17 об/мин, радио BD, универсальный, размер M - 58мм</v>
          </cell>
          <cell r="D262" t="str">
            <v>шт</v>
          </cell>
          <cell r="E262">
            <v>21500</v>
          </cell>
        </row>
        <row r="263">
          <cell r="B263" t="str">
            <v>E FIT L 7517 BD</v>
          </cell>
          <cell r="C263" t="str">
            <v>Внутривальный привод E FIT L 7517 BD, 75Нм, 17 об/мин, радио BD, универсальный, размер M - 58мм</v>
          </cell>
          <cell r="D263" t="str">
            <v>шт</v>
          </cell>
          <cell r="E263">
            <v>23700</v>
          </cell>
        </row>
        <row r="264">
          <cell r="B264" t="str">
            <v>E FIT L 8012 BD</v>
          </cell>
          <cell r="C264" t="str">
            <v>Внутривальный привод E FIT L 8012 BD, 80Нм, 12 об/мин, радио BD, универсальный, размер M - 58мм</v>
          </cell>
          <cell r="D264" t="str">
            <v>шт</v>
          </cell>
          <cell r="E264">
            <v>24800</v>
          </cell>
        </row>
        <row r="265">
          <cell r="B265" t="str">
            <v>E FIT M 1517 BD</v>
          </cell>
          <cell r="C265" t="str">
            <v>Внутривальный привод E FIT M 1517 BD, 15Нм, 17 об/мин, радио BD, универсальный, размер M - 45мм</v>
          </cell>
          <cell r="D265" t="str">
            <v>шт</v>
          </cell>
          <cell r="E265">
            <v>14000</v>
          </cell>
        </row>
        <row r="266">
          <cell r="B266" t="str">
            <v>E FIT M 3017 BD</v>
          </cell>
          <cell r="C266" t="str">
            <v>Внутривальный привод E FIT M 3017 BD, 15Нм, 30 об/мин, радио BD, универсальный, размер M - 45мм</v>
          </cell>
          <cell r="D266" t="str">
            <v>шт</v>
          </cell>
          <cell r="E266">
            <v>15900</v>
          </cell>
        </row>
        <row r="267">
          <cell r="B267" t="str">
            <v>E FIT M 3017 BD KIT10</v>
          </cell>
          <cell r="C267" t="str">
            <v>Внутривальный привод E FIT M 3017 BD, комплект 10шт</v>
          </cell>
          <cell r="D267" t="str">
            <v>компл</v>
          </cell>
        </row>
        <row r="268">
          <cell r="B268" t="str">
            <v>E FIT M 4012 BD</v>
          </cell>
          <cell r="C268" t="str">
            <v>Внутривальный привод E FIT M 4012 BD, 40Нм, 12 об/мин, радио BD, универсальный, размер M - 45мм</v>
          </cell>
          <cell r="D268" t="str">
            <v>шт</v>
          </cell>
          <cell r="E268">
            <v>16400</v>
          </cell>
        </row>
        <row r="269">
          <cell r="B269" t="str">
            <v>E FIT M 5012 BD</v>
          </cell>
          <cell r="C269" t="str">
            <v>Внутривальный привод E FIT M 5012 BD, 50Нм, 12 об/мин, радио BD, универсальный, размер M - 45мм</v>
          </cell>
          <cell r="D269" t="str">
            <v>шт</v>
          </cell>
          <cell r="E269">
            <v>17500</v>
          </cell>
        </row>
        <row r="270">
          <cell r="B270" t="str">
            <v>E FIT M 5012 BD KIT10</v>
          </cell>
          <cell r="C270" t="str">
            <v>Внутривальный привод E FIT M 5012 BD, комплект 10шт</v>
          </cell>
          <cell r="D270" t="str">
            <v>компл</v>
          </cell>
        </row>
        <row r="271">
          <cell r="B271" t="str">
            <v>E FIT M 817 BD</v>
          </cell>
          <cell r="C271" t="str">
            <v>Внутривальный привод E FIT M 817 BD, 8Нм, 17 об/мин, радио BD, универсальный, размер M - 45мм</v>
          </cell>
          <cell r="D271" t="str">
            <v>шт</v>
          </cell>
          <cell r="E271">
            <v>14200</v>
          </cell>
        </row>
        <row r="272">
          <cell r="B272" t="str">
            <v>E FIT MHT 1517</v>
          </cell>
          <cell r="C272" t="str">
            <v>Внутривальный привод E FIT MH 1517 BD, 15Нм, 17 об/мин, радио, АРУ, для маркиз, размер M - 45мм</v>
          </cell>
          <cell r="D272" t="str">
            <v>шт</v>
          </cell>
          <cell r="E272">
            <v>19700</v>
          </cell>
        </row>
        <row r="273">
          <cell r="B273" t="str">
            <v>E FIT MHT 3017</v>
          </cell>
          <cell r="C273" t="str">
            <v>Внутривальный привод E FIT MH 3017 BD, 30Нм, 17 об/мин, радио, АРУ, для маркиз, размер M - 45мм</v>
          </cell>
          <cell r="D273" t="str">
            <v>шт</v>
          </cell>
          <cell r="E273">
            <v>21900</v>
          </cell>
        </row>
        <row r="274">
          <cell r="B274" t="str">
            <v>E FIT MHT 4012</v>
          </cell>
          <cell r="C274" t="str">
            <v>Внутривальный привод E FIT MH 4012 BD, 40Нм, 12 об/мин, радио, АРУ, для маркиз, размер M - 45мм</v>
          </cell>
          <cell r="D274" t="str">
            <v>шт</v>
          </cell>
          <cell r="E274">
            <v>23000</v>
          </cell>
        </row>
        <row r="275">
          <cell r="B275" t="str">
            <v>E FIT MHT 5012</v>
          </cell>
          <cell r="C275" t="str">
            <v>Внутривальный привод E FIT MH 5012 BD, 50Нм, 12 об/мин, радио, АРУ, для маркиз, размер M - 45мм</v>
          </cell>
          <cell r="D275" t="str">
            <v>шт</v>
          </cell>
          <cell r="E275">
            <v>26300</v>
          </cell>
        </row>
        <row r="276">
          <cell r="B276" t="str">
            <v>E L 10012</v>
          </cell>
          <cell r="C276" t="str">
            <v>Внутривальный привод E L 10012, 100 Нм, 12 об/мин, мех. Концевики, фазный, универсальный, размер L - 58мм</v>
          </cell>
          <cell r="D276" t="str">
            <v>шт</v>
          </cell>
          <cell r="E276">
            <v>19700</v>
          </cell>
        </row>
        <row r="277">
          <cell r="B277" t="str">
            <v>E L 12012</v>
          </cell>
          <cell r="C277" t="str">
            <v>Внутривальный привод E L 12012, 120 Нм, 12 об/мин, мех. Концевики, фазный, универсальный, размер L - 58мм</v>
          </cell>
          <cell r="D277" t="str">
            <v>шт</v>
          </cell>
          <cell r="E277">
            <v>21900</v>
          </cell>
        </row>
        <row r="278">
          <cell r="B278" t="str">
            <v>E L 5517</v>
          </cell>
          <cell r="C278" t="str">
            <v>Внутривальный привод E L 5517, 55 Нм, 17 об/мин, мех. Концевики, фазный, универсальный, размер L - 58мм</v>
          </cell>
          <cell r="D278" t="str">
            <v>шт</v>
          </cell>
          <cell r="E278">
            <v>15300</v>
          </cell>
        </row>
        <row r="279">
          <cell r="B279" t="str">
            <v>E L 6517</v>
          </cell>
          <cell r="C279" t="str">
            <v>Внутривальный привод E L 6517, 65 Нм, 17 об/мин, мех. Концевики, фазный, универсальный, размер L - 58мм</v>
          </cell>
          <cell r="D279" t="str">
            <v>шт</v>
          </cell>
          <cell r="E279">
            <v>16400</v>
          </cell>
        </row>
        <row r="280">
          <cell r="B280" t="str">
            <v>E L 7517</v>
          </cell>
          <cell r="C280" t="str">
            <v>Внутривальный привод E L 7517, 75 Нм, 17 об/мин, мех. Концевики, фазный, универсальный, размер L - 58мм</v>
          </cell>
          <cell r="D280" t="str">
            <v>шт</v>
          </cell>
          <cell r="E280">
            <v>17500</v>
          </cell>
        </row>
        <row r="281">
          <cell r="B281" t="str">
            <v>E L 8012</v>
          </cell>
          <cell r="C281" t="str">
            <v>Внутривальный привод E L 8012, 80 Нм, 12 об/мин, мех. Концевики, фазный, универсальный, размер L - 58мм</v>
          </cell>
          <cell r="D281" t="str">
            <v>шт</v>
          </cell>
          <cell r="E281">
            <v>17500</v>
          </cell>
        </row>
        <row r="282">
          <cell r="B282" t="str">
            <v>E LH 10012</v>
          </cell>
          <cell r="C282" t="str">
            <v>Внутривальный привод E LH 10012, 100 Нм, 12 об/мин, АРУ, мех. Концевики, фазный, универсальный, размер L - 58мм</v>
          </cell>
          <cell r="D282" t="str">
            <v>шт</v>
          </cell>
          <cell r="E282">
            <v>25200</v>
          </cell>
        </row>
        <row r="283">
          <cell r="B283" t="str">
            <v>E LH 12012</v>
          </cell>
          <cell r="C283" t="str">
            <v>Внутривальный привод E LH 12012, 120 Нм, 12 об/мин, АРУ, мех. Концевики, фазный, универсальный, размер L - 58мм</v>
          </cell>
          <cell r="D283" t="str">
            <v>шт</v>
          </cell>
          <cell r="E283">
            <v>27400</v>
          </cell>
        </row>
        <row r="284">
          <cell r="B284" t="str">
            <v>E LH 5517</v>
          </cell>
          <cell r="C284" t="str">
            <v>Внутривальный привод E LH 5517, 55 Нм, 17 об/мин, АРУ, мех. Концевики, фазный, универсальный, размер L - 58мм</v>
          </cell>
          <cell r="D284" t="str">
            <v>шт</v>
          </cell>
          <cell r="E284">
            <v>19700</v>
          </cell>
        </row>
        <row r="285">
          <cell r="B285" t="str">
            <v>E LH 6517</v>
          </cell>
          <cell r="C285" t="str">
            <v>Внутривальный привод E LH 6517, 65 Нм, 17 об/мин, АРУ, мех. Концевики, фазный, универсальный, размер L - 58мм</v>
          </cell>
          <cell r="D285" t="str">
            <v>шт</v>
          </cell>
          <cell r="E285">
            <v>20800</v>
          </cell>
        </row>
        <row r="286">
          <cell r="B286" t="str">
            <v>E LH 7517</v>
          </cell>
          <cell r="C286" t="str">
            <v>Внутривальный привод E LH 7517, 75 Нм, 17 об/мин, АРУ, мех. Концевики, фазный, универсальный, размер L - 58мм</v>
          </cell>
          <cell r="D286" t="str">
            <v>шт</v>
          </cell>
          <cell r="E286">
            <v>21900</v>
          </cell>
        </row>
        <row r="287">
          <cell r="B287" t="str">
            <v>E LH 8012</v>
          </cell>
          <cell r="C287" t="str">
            <v>Внутривальный привод E LH 8012, 80 Нм, 12 об/мин, АРУ, мех. Концевики, фазный, универсальный, размер L - 58мм</v>
          </cell>
          <cell r="D287" t="str">
            <v>шт</v>
          </cell>
          <cell r="E287">
            <v>23000</v>
          </cell>
        </row>
        <row r="288">
          <cell r="B288" t="str">
            <v>E M 1026</v>
          </cell>
          <cell r="C288" t="str">
            <v>Внутривальный привод E M 1026, 10 Нм, 26 об/мин, мех. Концевики, фазный, универсальный, размер M - 45мм</v>
          </cell>
          <cell r="D288" t="str">
            <v>шт</v>
          </cell>
          <cell r="E288">
            <v>7600</v>
          </cell>
        </row>
        <row r="289">
          <cell r="B289" t="str">
            <v>E M 1517</v>
          </cell>
          <cell r="C289" t="str">
            <v>Внутривальный привод E M 1517, 15 Нм, 17 об/мин, мех. Концевики, фазный, универсальный, размер M - 45мм</v>
          </cell>
          <cell r="D289" t="str">
            <v>шт</v>
          </cell>
          <cell r="E289">
            <v>7600</v>
          </cell>
        </row>
        <row r="290">
          <cell r="B290" t="str">
            <v>E M 3017</v>
          </cell>
          <cell r="C290" t="str">
            <v>Внутривальный привод E M 3017, 30 Нм, 17 об/мин, мех. Концевики, фазный, универсальный, размер M - 45мм</v>
          </cell>
          <cell r="D290" t="str">
            <v>шт</v>
          </cell>
          <cell r="E290">
            <v>8700</v>
          </cell>
        </row>
        <row r="291">
          <cell r="B291" t="str">
            <v>E M 4012</v>
          </cell>
          <cell r="C291" t="str">
            <v>Внутривальный привод E M 4012, 40 Нм, 12 об/мин, мех. Концевики, фазный, универсальный, размер M - 45мм</v>
          </cell>
          <cell r="D291" t="str">
            <v>шт</v>
          </cell>
          <cell r="E291">
            <v>9800</v>
          </cell>
        </row>
        <row r="292">
          <cell r="B292" t="str">
            <v>E M 426</v>
          </cell>
          <cell r="C292" t="str">
            <v>Внутривальный привод E M 426, 4 Нм, 26 об/мин, мех. Концевики, фазный, универсальный, размер M - 45мм</v>
          </cell>
          <cell r="D292" t="str">
            <v>шт</v>
          </cell>
          <cell r="E292">
            <v>5900</v>
          </cell>
        </row>
        <row r="293">
          <cell r="B293" t="str">
            <v>E M 5012</v>
          </cell>
          <cell r="C293" t="str">
            <v>Внутривальный привод E M 5012, 50 Нм, 12 об/мин, мех. Концевики, фазный, универсальный, размер M - 45мм</v>
          </cell>
          <cell r="D293" t="str">
            <v>шт</v>
          </cell>
          <cell r="E293">
            <v>10900</v>
          </cell>
        </row>
        <row r="294">
          <cell r="B294" t="str">
            <v>E M 517</v>
          </cell>
          <cell r="C294" t="str">
            <v>Внутривальный привод E M 517, 5 Нм, 17 об/мин, мех. Концевики, фазный, универсальный, размер M - 45мм</v>
          </cell>
          <cell r="D294" t="str">
            <v>шт</v>
          </cell>
          <cell r="E294">
            <v>5400</v>
          </cell>
        </row>
        <row r="295">
          <cell r="B295" t="str">
            <v>E M 817</v>
          </cell>
          <cell r="C295" t="str">
            <v>Внутривальный привод E M 817, 8 Нм, 17 об/мин, мех. Концевики, фазный, универсальный, размер M - 45мм</v>
          </cell>
          <cell r="D295" t="str">
            <v>шт</v>
          </cell>
          <cell r="E295">
            <v>6500</v>
          </cell>
        </row>
        <row r="296">
          <cell r="B296" t="str">
            <v>E MAT LT 10012</v>
          </cell>
          <cell r="C296" t="str">
            <v>Внутривальный привод E MAT LT 10012, 100Нм, 12 об/мин, радио+TTBUS, датчик препятствия, энкодер, для маркиз, размер L - 58мм</v>
          </cell>
          <cell r="D296" t="str">
            <v>шт</v>
          </cell>
          <cell r="E296">
            <v>29600</v>
          </cell>
        </row>
        <row r="297">
          <cell r="B297" t="str">
            <v>E MAT LT 12012</v>
          </cell>
          <cell r="C297" t="str">
            <v>Внутривальный привод E MAT LT 12012, 120Нм, 12 об/мин, радио+TTBUS, датчик препятствия, энкодер, для маркиз, размер L - 58мм</v>
          </cell>
          <cell r="D297" t="str">
            <v>шт</v>
          </cell>
          <cell r="E297">
            <v>30700</v>
          </cell>
        </row>
        <row r="298">
          <cell r="B298" t="str">
            <v>E MAT LT 5517</v>
          </cell>
          <cell r="C298" t="str">
            <v>Внутривальный привод E MAT LT 5517, 55Нм, 17 об/мин, радио+TTBUS, датчик препятствия, энкодер, для маркиз, размер L - 58мм</v>
          </cell>
          <cell r="D298" t="str">
            <v>шт</v>
          </cell>
          <cell r="E298">
            <v>21900</v>
          </cell>
        </row>
        <row r="299">
          <cell r="B299" t="str">
            <v>E MAT LT 6517</v>
          </cell>
          <cell r="C299" t="str">
            <v>Внутривальный привод E MAT LT 6517, 65Нм, 17 об/мин, радио+TTBUS, датчик препятствия, энкодер, для маркиз, размер L - 58мм</v>
          </cell>
          <cell r="D299" t="str">
            <v>шт</v>
          </cell>
          <cell r="E299">
            <v>26300</v>
          </cell>
        </row>
        <row r="300">
          <cell r="B300" t="str">
            <v>E MAT LT 7517</v>
          </cell>
          <cell r="C300" t="str">
            <v>Внутривальный привод E MAT LT 7517, 75Нм, 17 об/мин, радио+TTBUS, датчик препятствия, энкодер, для маркиз, размер L - 58мм</v>
          </cell>
          <cell r="D300" t="str">
            <v>шт</v>
          </cell>
          <cell r="E300">
            <v>27400</v>
          </cell>
        </row>
        <row r="301">
          <cell r="B301" t="str">
            <v>E MAT LT 8012</v>
          </cell>
          <cell r="C301" t="str">
            <v>Внутривальный привод E MAT LT 8012, 80Нм, 12 об/мин, радио+TTBUS, датчик препятствия, энкодер, для маркиз, размер L - 58мм</v>
          </cell>
          <cell r="D301" t="str">
            <v>шт</v>
          </cell>
          <cell r="E301">
            <v>28500</v>
          </cell>
        </row>
        <row r="302">
          <cell r="B302" t="str">
            <v>E MAT MT 1026</v>
          </cell>
          <cell r="C302" t="str">
            <v>Внутривальный привод E MAT MT 1026, 10Нм, 26 об/мин, радио+TTBUS, датчик препятствия, энкодер, для маркиз, рулонок, ZIP, размер M - 45мм</v>
          </cell>
          <cell r="D302" t="str">
            <v>шт</v>
          </cell>
          <cell r="E302">
            <v>18600</v>
          </cell>
        </row>
        <row r="303">
          <cell r="B303" t="str">
            <v>E MAT MT 1517</v>
          </cell>
          <cell r="C303" t="str">
            <v>Внутривальный привод E MAT MT 1517, 15Нм, 17 об/мин, радио+TTBUS, датчик препятствия, энкодер, для маркиз, рулонок, ZIP, размер M - 45мм</v>
          </cell>
          <cell r="D303" t="str">
            <v>шт</v>
          </cell>
          <cell r="E303">
            <v>18600</v>
          </cell>
        </row>
        <row r="304">
          <cell r="B304" t="str">
            <v>E MAT MT 3017</v>
          </cell>
          <cell r="C304" t="str">
            <v>Внутривальный привод E MAT MT 3017, 30Нм, 17 об/мин, радио+TTBUS, датчик препятствия, энкодер, для маркиз, рулонок, ZIP, размер M - 45мм</v>
          </cell>
          <cell r="D304" t="str">
            <v>шт</v>
          </cell>
          <cell r="E304">
            <v>19700</v>
          </cell>
        </row>
        <row r="305">
          <cell r="B305" t="str">
            <v>E MAT MT 4012</v>
          </cell>
          <cell r="C305" t="str">
            <v>Внутривальный привод E MAT MT 4012, 40Нм, 12 об/мин, радио+TTBUS, датчик препятствия, энкодер, для маркиз, рулонок, ZIP, размер M - 45мм</v>
          </cell>
          <cell r="D305" t="str">
            <v>шт</v>
          </cell>
          <cell r="E305">
            <v>20800</v>
          </cell>
        </row>
        <row r="306">
          <cell r="B306" t="str">
            <v>E MAT MT 426</v>
          </cell>
          <cell r="C306" t="str">
            <v>Внутривальный привод E MAT MT 426, 40Нм, 12 об/мин, радио+TTBUS, датчик препятствия, энкодер, для рулонок, ZIP, размер M - 45мм</v>
          </cell>
          <cell r="D306" t="str">
            <v>шт</v>
          </cell>
          <cell r="E306">
            <v>15300</v>
          </cell>
        </row>
        <row r="307">
          <cell r="B307" t="str">
            <v>E MAT MT 5012</v>
          </cell>
          <cell r="C307" t="str">
            <v>Внутривальный привод E MAT MT 5012, 50Нм, 12 об/мин, радио+TTBUS, датчик препятствия, энкодер, для маркиз, рулонок, ZIP, размер M - 45мм</v>
          </cell>
          <cell r="D307" t="str">
            <v>шт</v>
          </cell>
          <cell r="E307">
            <v>21900</v>
          </cell>
        </row>
        <row r="308">
          <cell r="B308" t="str">
            <v>E MAT MT 817</v>
          </cell>
          <cell r="C308" t="str">
            <v>Внутривальный привод E MAT MT 817 , 50Нм, 17 об/мин, радио+TTBUS, датчик препятствия, энкодер, для маркиз, рулонок, ZIP, размер M - 45мм</v>
          </cell>
          <cell r="D308" t="str">
            <v>шт</v>
          </cell>
          <cell r="E308">
            <v>18600</v>
          </cell>
        </row>
        <row r="309">
          <cell r="B309" t="str">
            <v>E MAT ST 1011</v>
          </cell>
          <cell r="C309" t="str">
            <v>Внутривальный привод E MAT ST 1017 , 10Нм, 17 об/мин, радио+TTBUS, датчик препятствия, энкодер, для маркиз, рулонок, ZIP, размер S - 35мм</v>
          </cell>
          <cell r="D309" t="str">
            <v>шт</v>
          </cell>
          <cell r="E309">
            <v>17000</v>
          </cell>
        </row>
        <row r="310">
          <cell r="B310" t="str">
            <v>E MAT ST 324</v>
          </cell>
          <cell r="C310" t="str">
            <v>Внутривальный привод E MAT ST 324 , 3Нм, 24 об/мин, радио+TTBUS, датчик препятствия, энкодер, для рулонок, размер S - 35мм</v>
          </cell>
          <cell r="D310" t="str">
            <v>шт</v>
          </cell>
          <cell r="E310">
            <v>14500</v>
          </cell>
        </row>
        <row r="311">
          <cell r="B311" t="str">
            <v>E MAT ST 324 KIT10</v>
          </cell>
          <cell r="C311" t="str">
            <v>Внутривальный привод E MAT ST 324 , комплект 10шт.</v>
          </cell>
          <cell r="D311" t="str">
            <v>компл.</v>
          </cell>
        </row>
        <row r="312">
          <cell r="B312" t="str">
            <v>E MAT ST 524</v>
          </cell>
          <cell r="C312" t="str">
            <v>Внутривальный привод E MAT ST 524 , 5Нм, 24 об/мин, радио+TTBUS, датчик препятствия, энкодер, для рулонок, размер S - 35мм</v>
          </cell>
          <cell r="D312" t="str">
            <v>шт</v>
          </cell>
          <cell r="E312">
            <v>15900</v>
          </cell>
        </row>
        <row r="313">
          <cell r="B313" t="str">
            <v>E MAT ST 611</v>
          </cell>
          <cell r="C313" t="str">
            <v>Внутривальный привод E MAT ST 611 , 6Нм, 11 об/мин, радио+TTBUS, датчик препятствия, энкодер, для рулонок, ZIP, размер S - 35мм</v>
          </cell>
          <cell r="D313" t="str">
            <v>шт</v>
          </cell>
          <cell r="E313">
            <v>16400</v>
          </cell>
        </row>
        <row r="314">
          <cell r="B314" t="str">
            <v>E MH 1517</v>
          </cell>
          <cell r="C314" t="str">
            <v>Внутривальный привод E MH 1517, 15Нм, 17 об/мин, мех. Концевики, фазный, АРУ, универсальный, размер M - 45мм</v>
          </cell>
          <cell r="D314" t="str">
            <v>шт</v>
          </cell>
          <cell r="E314">
            <v>10900</v>
          </cell>
        </row>
        <row r="315">
          <cell r="B315" t="str">
            <v>E MH 3017</v>
          </cell>
          <cell r="C315" t="str">
            <v>Внутривальный привод E MH 3017, 30Нм, 17 об/мин, мех. Концевики, фазный, АРУ, универсальный, размер M - 45мм</v>
          </cell>
          <cell r="D315" t="str">
            <v>шт</v>
          </cell>
          <cell r="E315">
            <v>12000</v>
          </cell>
        </row>
        <row r="316">
          <cell r="B316" t="str">
            <v>E MH 4012</v>
          </cell>
          <cell r="C316" t="str">
            <v>Внутривальный привод E MH 4012, 40Нм, 12 об/мин, мех. Концевики, фазный, АРУ, универсальный, размер M - 45мм</v>
          </cell>
          <cell r="D316" t="str">
            <v>шт</v>
          </cell>
          <cell r="E316">
            <v>14200</v>
          </cell>
        </row>
        <row r="317">
          <cell r="B317" t="str">
            <v>E MH 5012</v>
          </cell>
          <cell r="C317" t="str">
            <v>Внутривальный привод E MH 5012, 50Нм, 12 об/мин, мех. Концевики, фазный, АРУ, универсальный, размер M - 45мм</v>
          </cell>
          <cell r="D317" t="str">
            <v>шт</v>
          </cell>
          <cell r="E317">
            <v>15300</v>
          </cell>
        </row>
        <row r="318">
          <cell r="B318" t="str">
            <v>E PLUS LH 10012</v>
          </cell>
          <cell r="C318" t="str">
            <v>Внутривальный привод E PLUS LH 10012, 100Нм, 12 об/мин, радио+TTBUS, АРУ, мех. концевики, универсальный, размер L - 58мм</v>
          </cell>
          <cell r="D318" t="str">
            <v>шт</v>
          </cell>
          <cell r="E318">
            <v>36200</v>
          </cell>
        </row>
        <row r="319">
          <cell r="B319" t="str">
            <v>E PLUS LH 12012</v>
          </cell>
          <cell r="C319" t="str">
            <v>Внутривальный привод E PLUS LH 12012, 120Нм, 12 об/мин, радио+TTBUS, АРУ, мех. концевики, универсальный, размер L - 58мм</v>
          </cell>
          <cell r="D319" t="str">
            <v>шт</v>
          </cell>
          <cell r="E319">
            <v>40600</v>
          </cell>
        </row>
        <row r="320">
          <cell r="B320" t="str">
            <v>E PLUS LH 6517</v>
          </cell>
          <cell r="C320" t="str">
            <v>Внутривальный привод E PLUS LH 6517, 65Нм, 17 об/мин, радио+TTBUS, АРУ, мех. концевики, универсальный, размер L - 58мм</v>
          </cell>
          <cell r="D320" t="str">
            <v>шт</v>
          </cell>
          <cell r="E320">
            <v>31800</v>
          </cell>
        </row>
        <row r="321">
          <cell r="B321" t="str">
            <v>E PLUS LH 7517</v>
          </cell>
          <cell r="C321" t="str">
            <v>Внутривальный привод E PLUS LH 7517, 75Нм, 17 об/мин, радио+TTBUS, АРУ, мех. концевики, универсальный, размер L - 58мм</v>
          </cell>
          <cell r="D321" t="str">
            <v>шт</v>
          </cell>
          <cell r="E321">
            <v>32900</v>
          </cell>
        </row>
        <row r="322">
          <cell r="B322" t="str">
            <v>E PLUS LH 8012</v>
          </cell>
          <cell r="C322" t="str">
            <v>Внутривальный привод E PLUS LH 8012, 80Нм, 12 об/мин, радио+TTBUS, АРУ, мех. концевики, универсальный, размер L - 58мм</v>
          </cell>
          <cell r="D322" t="str">
            <v>шт</v>
          </cell>
          <cell r="E322">
            <v>34000</v>
          </cell>
        </row>
        <row r="323">
          <cell r="B323" t="str">
            <v>E PLUS M 1517</v>
          </cell>
          <cell r="C323" t="str">
            <v>Внутривальный привод E PLUS M 1517, 15Нм, 17 об/мин, радио+TTBUS, мех. концевики, универсальный, размер M - 45мм</v>
          </cell>
          <cell r="D323" t="str">
            <v>шт</v>
          </cell>
          <cell r="E323">
            <v>15300</v>
          </cell>
        </row>
        <row r="324">
          <cell r="B324" t="str">
            <v>E PLUS M 3017</v>
          </cell>
          <cell r="C324" t="str">
            <v>Внутривальный привод E PLUS M 3017, 30Нм, 17 об/мин, радио+TTBUS, мех. концевики, универсальный, размер M - 45мм</v>
          </cell>
          <cell r="D324" t="str">
            <v>шт</v>
          </cell>
          <cell r="E324">
            <v>16400</v>
          </cell>
        </row>
        <row r="325">
          <cell r="B325" t="str">
            <v>E PLUS M 4012</v>
          </cell>
          <cell r="C325" t="str">
            <v>Внутривальный привод E PLUS M 4012, 40Нм, 12 об/мин, радио+TTBUS, мех. концевики, универсальный, размер M - 45мм</v>
          </cell>
          <cell r="D325" t="str">
            <v>шт</v>
          </cell>
          <cell r="E325">
            <v>17500</v>
          </cell>
        </row>
        <row r="326">
          <cell r="B326" t="str">
            <v>E PLUS M 5012</v>
          </cell>
          <cell r="C326" t="str">
            <v>Внутривальный привод E PLUS M 5012, 50Нм, 12 об/мин, радио+TTBUS, мех. концевики, универсальный, размер M - 45мм</v>
          </cell>
          <cell r="D326" t="str">
            <v>шт</v>
          </cell>
          <cell r="E326">
            <v>19700</v>
          </cell>
        </row>
        <row r="327">
          <cell r="B327" t="str">
            <v>E PLUS M 817</v>
          </cell>
          <cell r="C327" t="str">
            <v>Внутривальный привод E PLUS M 817, 8Нм, 17 об/мин, радио+TTBUS, мех. концевики, универсальный, размер M - 45мм</v>
          </cell>
          <cell r="D327" t="str">
            <v>шт</v>
          </cell>
          <cell r="E327">
            <v>12000</v>
          </cell>
        </row>
        <row r="328">
          <cell r="B328" t="str">
            <v>E PLUS MH 1517</v>
          </cell>
          <cell r="C328" t="str">
            <v>Внутривальный привод E PLUS MH 1517, 15Нм, 17 об/мин, радио+TTBUS, АРУ, мех. концевики, универсальный, размер M - 45мм</v>
          </cell>
          <cell r="D328" t="str">
            <v>шт</v>
          </cell>
          <cell r="E328">
            <v>17500</v>
          </cell>
        </row>
        <row r="329">
          <cell r="B329" t="str">
            <v>E PLUS MH 3017</v>
          </cell>
          <cell r="C329" t="str">
            <v>Внутривальный привод E PLUS MH 3017, 30Нм, 17 об/мин, радио+TTBUS, АРУ, мех. концевики, универсальный, размер M - 45мм</v>
          </cell>
          <cell r="D329" t="str">
            <v>шт</v>
          </cell>
          <cell r="E329">
            <v>21900</v>
          </cell>
        </row>
        <row r="330">
          <cell r="B330" t="str">
            <v>E PLUS MH 4012</v>
          </cell>
          <cell r="C330" t="str">
            <v>Внутривальный привод E PLUS MH 4012, 40Нм, 12 об/мин, радио+TTBUS, АРУ, мех. концевики, универсальный, размер M - 45мм</v>
          </cell>
          <cell r="D330" t="str">
            <v>шт</v>
          </cell>
          <cell r="E330">
            <v>23000</v>
          </cell>
        </row>
        <row r="331">
          <cell r="B331" t="str">
            <v>E PLUS MH 5012</v>
          </cell>
          <cell r="C331" t="str">
            <v>Внутривальный привод E PLUS MH 5012, 50Нм, 12 об/мин, радио+TTBUS, АРУ, мех. концевики, универсальный, размер M - 45мм</v>
          </cell>
          <cell r="D331" t="str">
            <v>шт</v>
          </cell>
          <cell r="E331">
            <v>24100</v>
          </cell>
        </row>
        <row r="332">
          <cell r="B332" t="str">
            <v>E S 1011</v>
          </cell>
          <cell r="C332" t="str">
            <v>Внутривальный привод E S 1011, 10Нм, 11 об/мин, мех. концевики, фазный, универсальный, размер S - 35мм</v>
          </cell>
          <cell r="D332" t="str">
            <v>шт</v>
          </cell>
          <cell r="E332">
            <v>9300</v>
          </cell>
        </row>
        <row r="333">
          <cell r="B333" t="str">
            <v>E S 1311</v>
          </cell>
          <cell r="C333" t="str">
            <v>Внутривальный привод E S 1311, 13Нм, 11 об/мин, мех. концевики, фазный, универсальный, размер S - 35мм</v>
          </cell>
          <cell r="D333" t="str">
            <v>шт</v>
          </cell>
          <cell r="E333">
            <v>9800</v>
          </cell>
        </row>
        <row r="334">
          <cell r="B334" t="str">
            <v>E S 324</v>
          </cell>
          <cell r="C334" t="str">
            <v>Внутривальный привод E S 324, 3Нм, 24 об/мин, мех. концевики, фазный, универсальный, размер S - 35мм</v>
          </cell>
          <cell r="D334" t="str">
            <v>шт</v>
          </cell>
          <cell r="E334">
            <v>7600</v>
          </cell>
        </row>
        <row r="335">
          <cell r="B335" t="str">
            <v>E S 524</v>
          </cell>
          <cell r="C335" t="str">
            <v>Внутривальный привод E S 524, 5Нм, 24 об/мин, мех. концевики, фазный, универсальный, размер S - 35мм</v>
          </cell>
          <cell r="D335" t="str">
            <v>шт</v>
          </cell>
          <cell r="E335">
            <v>8200</v>
          </cell>
        </row>
        <row r="336">
          <cell r="B336" t="str">
            <v>E S 611</v>
          </cell>
          <cell r="C336" t="str">
            <v>Внутривальный привод E S 611, 6Нм, 11 об/мин, мех. концевики, фазный, универсальный, размер S - 35мм</v>
          </cell>
          <cell r="D336" t="str">
            <v>шт</v>
          </cell>
          <cell r="E336">
            <v>8700</v>
          </cell>
        </row>
        <row r="337">
          <cell r="B337" t="str">
            <v>E SMART MI 1020 AC</v>
          </cell>
          <cell r="C337" t="str">
            <v>Внутривальный привод E SMART MI 1020 AC, 10Нм, 20 об/мин, BusT4+cухой контакт, для рулонных штор и жалюзи, размер M - 45мм</v>
          </cell>
          <cell r="D337" t="str">
            <v>шт</v>
          </cell>
          <cell r="E337">
            <v>41700</v>
          </cell>
        </row>
        <row r="338">
          <cell r="B338" t="str">
            <v>E SMART MI 332 AC</v>
          </cell>
          <cell r="C338" t="str">
            <v>Внутривальный привод E SMART MI 332 AC, 3Нм,32 об/мин, BusT4+cухой контакт, для рулонных штор и жалюзи, размер M - 45мм</v>
          </cell>
          <cell r="D338" t="str">
            <v>шт</v>
          </cell>
          <cell r="E338">
            <v>36200</v>
          </cell>
        </row>
        <row r="339">
          <cell r="B339" t="str">
            <v>E SMART MI 632 AC</v>
          </cell>
          <cell r="C339" t="str">
            <v>Внутривальный привод E SMART MI 632 AC, 6Нм,32 об/мин, BusT4+cухой контакт, для рулонных штор и жалюзи, размер M - 45мм</v>
          </cell>
          <cell r="D339" t="str">
            <v>шт</v>
          </cell>
          <cell r="E339">
            <v>39500</v>
          </cell>
        </row>
        <row r="340">
          <cell r="B340" t="str">
            <v>E SMART SI 1012 AC</v>
          </cell>
          <cell r="C340" t="str">
            <v>Внутривальный привод E SMART SI 1012 AC, 10Нм, 12 об/мин, BusT4+cухой контакт, для рулонных штор и жалюзи, размер S - 35мм</v>
          </cell>
          <cell r="D340" t="str">
            <v>шт</v>
          </cell>
          <cell r="E340">
            <v>41700</v>
          </cell>
        </row>
        <row r="341">
          <cell r="B341" t="str">
            <v>E SMART SI 332 AC</v>
          </cell>
          <cell r="C341" t="str">
            <v>Внутривальный привод E SMART SI 332 AC, 3Нм, 32 об/мин, BusT4+cухой контакт, для рулонных штор и жалюзи, размер S - 35мм</v>
          </cell>
          <cell r="D341" t="str">
            <v>шт</v>
          </cell>
          <cell r="E341">
            <v>39500</v>
          </cell>
        </row>
        <row r="342">
          <cell r="B342" t="str">
            <v>E SMART SI 620 AC</v>
          </cell>
          <cell r="C342" t="str">
            <v>Внутривальный привод E SMART SI 620 AC, 6Нм, 20 об/мин, BusT4+cухой контакт, для рулонных штор и жалюзи, размер S - 35мм</v>
          </cell>
          <cell r="D342" t="str">
            <v>шт</v>
          </cell>
          <cell r="E342">
            <v>40600</v>
          </cell>
        </row>
        <row r="343">
          <cell r="B343" t="str">
            <v>E STAR LT 10012</v>
          </cell>
          <cell r="C343" t="str">
            <v>Внутривальный привод STAR LT 10012, 100Нм, 12 об/мин, электронные концевики, фазный, энкодер, датчик препятствия, для маркиз, размер L - 58мм</v>
          </cell>
          <cell r="D343" t="str">
            <v>шт</v>
          </cell>
          <cell r="E343">
            <v>26300</v>
          </cell>
        </row>
        <row r="344">
          <cell r="B344" t="str">
            <v>E STAR LT 12012</v>
          </cell>
          <cell r="C344" t="str">
            <v>Внутривальный привод STAR LT 12012, 120Нм, 12 об/мин, электронные концевики, фазный,  энкодер, датчик препятствия, для маркиз, размер L - 58мм</v>
          </cell>
          <cell r="D344" t="str">
            <v>шт</v>
          </cell>
          <cell r="E344">
            <v>28500</v>
          </cell>
        </row>
        <row r="345">
          <cell r="B345" t="str">
            <v>E STAR LT 5517</v>
          </cell>
          <cell r="C345" t="str">
            <v>Внутривальный привод STAR LT 5517, 55Нм, 17 об/мин, электронные концевики, фазный,  энкодер, датчик препятствия, для маркиз, размер L - 58мм</v>
          </cell>
          <cell r="D345" t="str">
            <v>шт</v>
          </cell>
          <cell r="E345">
            <v>18600</v>
          </cell>
        </row>
        <row r="346">
          <cell r="B346" t="str">
            <v>E STAR LT 6517</v>
          </cell>
          <cell r="C346" t="str">
            <v>Внутривальный привод STAR LT 6517, 65Нм, 17 об/мин, электронные концевики, фазный,  энкодер, датчик препятствия, для маркиз, размер L - 58мм</v>
          </cell>
          <cell r="D346" t="str">
            <v>шт</v>
          </cell>
          <cell r="E346">
            <v>24100</v>
          </cell>
        </row>
        <row r="347">
          <cell r="B347" t="str">
            <v>E STAR LT 7517</v>
          </cell>
          <cell r="C347" t="str">
            <v>Внутривальный привод STAR LT 6517, 65Нм, 17 об/мин, электронные концевики, фазный, энкодер, датчик препятствия, для маркиз, размер L - 58мм</v>
          </cell>
          <cell r="D347" t="str">
            <v>шт</v>
          </cell>
          <cell r="E347">
            <v>24100</v>
          </cell>
        </row>
        <row r="348">
          <cell r="B348" t="str">
            <v>E STAR LT 8012</v>
          </cell>
          <cell r="C348" t="str">
            <v>Внутривальный привод STAR LT 8012, 80Нм, 12 об/мин, электронные концевики, фазный, энкодер, датчик препятствия, для маркиз, размер L - 58мм</v>
          </cell>
          <cell r="D348" t="str">
            <v>шт</v>
          </cell>
          <cell r="E348">
            <v>26300</v>
          </cell>
        </row>
        <row r="349">
          <cell r="B349" t="str">
            <v>E STAR MT 1026</v>
          </cell>
          <cell r="C349" t="str">
            <v>Внутривальный привод STAR MT 1026, 10Нм, 26 об/мин, электронные концевики, фазный, энкодер, датчик препятствия, для маркиз, экранов, ZIP, размер M - 45мм</v>
          </cell>
          <cell r="D349" t="str">
            <v>шт</v>
          </cell>
          <cell r="E349">
            <v>12000</v>
          </cell>
        </row>
        <row r="350">
          <cell r="B350" t="str">
            <v>E STAR MT 1517</v>
          </cell>
          <cell r="C350" t="str">
            <v>Внутривальный привод STAR MT 1517, 15Нм, 17 об/мин, электронные концевики, фазный, энкодер, датчик препятствия, для маркиз, экранов, ZIP, размер M - 45мм</v>
          </cell>
          <cell r="D350" t="str">
            <v>шт</v>
          </cell>
          <cell r="E350">
            <v>12000</v>
          </cell>
        </row>
        <row r="351">
          <cell r="B351" t="str">
            <v>E STAR MT 3017</v>
          </cell>
          <cell r="C351" t="str">
            <v>Внутривальный привод STAR MT 3017, 30Нм, 17 об/мин, электронные концевики, фазный, энкодер, датчик препятствия, для маркиз, экранов, ZIP, размер M - 45мм</v>
          </cell>
          <cell r="D351" t="str">
            <v>шт</v>
          </cell>
          <cell r="E351">
            <v>14200</v>
          </cell>
        </row>
        <row r="352">
          <cell r="B352" t="str">
            <v>E STAR MT 4012</v>
          </cell>
          <cell r="C352" t="str">
            <v>Внутривальный привод STAR MT 4012, 40Нм, 12 об/мин, электронные концевики, фазный, энкодер, датчик препятствия, для маркиз, экранов, ZIP, размер M - 45мм</v>
          </cell>
          <cell r="D352" t="str">
            <v>шт</v>
          </cell>
          <cell r="E352">
            <v>13100</v>
          </cell>
        </row>
        <row r="353">
          <cell r="B353" t="str">
            <v>E STAR MT 426</v>
          </cell>
          <cell r="C353" t="str">
            <v>Внутривальный привод STAR MT 426, 4Нм, 26 об/мин, электронные концевики, фазный, энкодер, датчик препятствия, для маркиз, экранов, ZIP, размер M - 45мм</v>
          </cell>
          <cell r="D353" t="str">
            <v>шт</v>
          </cell>
          <cell r="E353">
            <v>10900</v>
          </cell>
        </row>
        <row r="354">
          <cell r="B354" t="str">
            <v>E STAR MT 5012</v>
          </cell>
          <cell r="C354" t="str">
            <v>Внутривальный привод STAR MT 5012, 50Нм, 12 об/мин, электронные концевики, фазный, энкодер, датчик препятствия, для маркиз, экранов, ZIP, размер M - 45мм</v>
          </cell>
          <cell r="D354" t="str">
            <v>шт</v>
          </cell>
          <cell r="E354">
            <v>14200</v>
          </cell>
        </row>
        <row r="355">
          <cell r="B355" t="str">
            <v>E STAR MT 817</v>
          </cell>
          <cell r="C355" t="str">
            <v>Внутривальный привод STAR MT 817, 8Нм, 17 об/мин, электронные концевики, фазный, энкодер, датчик препятствия, для маркиз, экранов, ZIP, размер M - 45мм</v>
          </cell>
          <cell r="D355" t="str">
            <v>шт</v>
          </cell>
          <cell r="E355">
            <v>12000</v>
          </cell>
        </row>
        <row r="356">
          <cell r="B356" t="str">
            <v>E STAR ST 1011</v>
          </cell>
          <cell r="C356" t="str">
            <v>Внутривальный привод STAR ST 1011, 10Нм, 11 об/мин, электронные концевики, фазный, энкодер, датчик препятствия, для маркиз, экранов, ZIP, размер S - 35мм</v>
          </cell>
          <cell r="D356" t="str">
            <v>шт</v>
          </cell>
          <cell r="E356">
            <v>15300</v>
          </cell>
        </row>
        <row r="357">
          <cell r="B357" t="str">
            <v>E STAR ST 324</v>
          </cell>
          <cell r="C357" t="str">
            <v>Внутривальный привод STAR ST 324, 3Нм, 24 об/мин, электронные концевики, фазный, энкодер, датчик препятствия, для экранов, ZIP, размер S - 35мм</v>
          </cell>
          <cell r="D357" t="str">
            <v>шт</v>
          </cell>
          <cell r="E357">
            <v>13100</v>
          </cell>
        </row>
        <row r="358">
          <cell r="B358" t="str">
            <v>E STAR ST 524</v>
          </cell>
          <cell r="C358" t="str">
            <v>Внутривальный привод STAR ST 524, 5Нм, 24 об/мин, электронные концевики, фазный, энкодер, датчик препятствия, для экранов, ZIP, размер S - 35мм</v>
          </cell>
          <cell r="D358" t="str">
            <v>шт</v>
          </cell>
          <cell r="E358">
            <v>14200</v>
          </cell>
        </row>
        <row r="359">
          <cell r="B359" t="str">
            <v>E STAR ST 611</v>
          </cell>
          <cell r="C359" t="str">
            <v>Внутривальный привод STAR ST 611, 6Нм, 11 об/мин, электронные концевики, фазный, энкодер, датчик препятствия, для экранов, ZIP, размер S - 35мм</v>
          </cell>
          <cell r="D359" t="str">
            <v>шт</v>
          </cell>
          <cell r="E359">
            <v>14200</v>
          </cell>
        </row>
        <row r="360">
          <cell r="B360" t="str">
            <v>E XL 15012</v>
          </cell>
          <cell r="C360" t="str">
            <v>Внутривальный привод E XL 15012, 150 Нм, 12 об/мин, диам. 90мм, мех. концевики, универсальный</v>
          </cell>
          <cell r="D360" t="str">
            <v>шт</v>
          </cell>
          <cell r="E360">
            <v>47200</v>
          </cell>
        </row>
        <row r="361">
          <cell r="B361" t="str">
            <v>E XL 18012</v>
          </cell>
          <cell r="C361" t="str">
            <v>Внутривальный привод E XL 18012, 180 Нм, 12 об/мин, диам. 90мм, мех. концевики, универсальный</v>
          </cell>
          <cell r="D361" t="str">
            <v>шт</v>
          </cell>
          <cell r="E361">
            <v>51600</v>
          </cell>
        </row>
        <row r="362">
          <cell r="B362" t="str">
            <v>E XL 23012</v>
          </cell>
          <cell r="C362" t="str">
            <v>Внутривальный привод E XL 23012, 230 Нм, 12 об/мин, диам. 90мм, мех. концевики, универсальный</v>
          </cell>
          <cell r="D362" t="str">
            <v>шт</v>
          </cell>
          <cell r="E362">
            <v>51600</v>
          </cell>
        </row>
        <row r="363">
          <cell r="B363" t="str">
            <v>E XL 30012</v>
          </cell>
          <cell r="C363" t="str">
            <v>Внутривальный привод E XL 30012, 300 Нм, 12 об/мин, диам. 90мм, мех. концевики, универсальный</v>
          </cell>
          <cell r="D363" t="str">
            <v>шт</v>
          </cell>
          <cell r="E363">
            <v>58200</v>
          </cell>
        </row>
        <row r="364">
          <cell r="B364" t="str">
            <v>E XLH 12012</v>
          </cell>
          <cell r="C364" t="str">
            <v>Внутривальный привод E XLH 12012, 120 Нм, 12 об/мин, диам. 90мм, мех. концевики, АРУ, универсальный</v>
          </cell>
          <cell r="D364" t="str">
            <v>шт</v>
          </cell>
          <cell r="E364">
            <v>51600</v>
          </cell>
        </row>
        <row r="365">
          <cell r="B365" t="str">
            <v>E XLH 15012</v>
          </cell>
          <cell r="C365" t="str">
            <v>Внутривальный привод E XLH 15012, 150 Нм, 12 об/мин, диам. 90мм, мех. концевики, АРУ, универсальный</v>
          </cell>
          <cell r="D365" t="str">
            <v>шт</v>
          </cell>
          <cell r="E365">
            <v>53800</v>
          </cell>
        </row>
        <row r="366">
          <cell r="B366" t="str">
            <v>E XLH 18012</v>
          </cell>
          <cell r="C366" t="str">
            <v>Внутривальный привод E XLH 18012, 180 Нм, 12 об/мин, диам. 90мм, мех. концевики, АРУ, универсальный</v>
          </cell>
          <cell r="D366" t="str">
            <v>шт</v>
          </cell>
          <cell r="E366">
            <v>57100</v>
          </cell>
        </row>
        <row r="367">
          <cell r="B367" t="str">
            <v>E XLH 23012</v>
          </cell>
          <cell r="C367" t="str">
            <v>Внутривальный привод E XLH 23012, 230 Нм, 12 об/мин, диам. 90мм, мех. концевики, АРУ, универсальный</v>
          </cell>
          <cell r="D367" t="str">
            <v>шт</v>
          </cell>
          <cell r="E367">
            <v>60400</v>
          </cell>
        </row>
        <row r="368">
          <cell r="B368" t="str">
            <v>E XLH 30012</v>
          </cell>
          <cell r="C368" t="str">
            <v>Внутривальный привод E XLH 30012, 300 Нм, 12 об/мин, диам. 90мм, мех. концевики, АРУ, универсальный</v>
          </cell>
          <cell r="D368" t="str">
            <v>шт</v>
          </cell>
          <cell r="E368">
            <v>67000</v>
          </cell>
        </row>
        <row r="369">
          <cell r="B369" t="str">
            <v>ERACT3KIT1</v>
          </cell>
          <cell r="C369" t="str">
            <v>Комплект для автоматизации одной шторы до 3,14м. Состав: Привод ETRACKEDGE185 (1 шт.), Карниз алюминиевый 3 метра XBACT3 (1 шт.), Зубчатый ремень СN-TB6250  (1 шт), Каретка для прямого карниза CN-MC10390TB10021KIT (2 шт.), Стоп ведущей каретки CN-CT750101</v>
          </cell>
          <cell r="D369" t="str">
            <v>компл</v>
          </cell>
          <cell r="E369">
            <v>23000</v>
          </cell>
        </row>
        <row r="370">
          <cell r="B370" t="str">
            <v>ERACT3KIT2</v>
          </cell>
          <cell r="C370" t="str">
            <v>Комплект для автоматизации двух штор до 3,14м каждая. Состав: Привод ETRACKEDGE185 (2 шт.), Карниз алюминиевый 3 метра. XBACT3 (2 шт.), Зубчатый ремень СN-TB6250  (2 шт), Каретка для прямого карниза CN-MC10390TB10021KIT (4 шт.), Стоп ведущей каретки CN-CT</v>
          </cell>
          <cell r="D370" t="str">
            <v>компл</v>
          </cell>
          <cell r="E370">
            <v>41700</v>
          </cell>
        </row>
        <row r="371">
          <cell r="B371" t="str">
            <v>ERACT6KIT1</v>
          </cell>
          <cell r="C371" t="str">
            <v>Комплект для автоматизации одной шторы до 6,14м. Состав: Привод ETRACKEDGE185 (1 шт.), Карниз алюминиевый 3 метра XBACT3 (2 шт.), Соединительная пластина CN-CT75010351 (1 шт.), Зубчатый ремень СN-TB12250  (1 шт), Каретка для прямого карниза CN-MC10390TB10</v>
          </cell>
          <cell r="D371" t="str">
            <v>компл</v>
          </cell>
          <cell r="E371">
            <v>30700</v>
          </cell>
        </row>
        <row r="372">
          <cell r="B372" t="str">
            <v>ERACT6KIT2</v>
          </cell>
          <cell r="C372" t="str">
            <v>Комплект для автоматизации двух штор до 6,14м каждая. Состав: Привод ETRACKEDGE185 (2 шт.), Карниз алюминиевый 3 метра XBACT3 (4 шт.), Соединительная пластина CN-CT75010351 (2 шт.), Зубчатый ремень СN-TB12250  (2 шт), Каретка для прямого карниза CN-MC1039</v>
          </cell>
          <cell r="D372" t="str">
            <v>компл</v>
          </cell>
          <cell r="E372">
            <v>52700</v>
          </cell>
        </row>
        <row r="373">
          <cell r="B373" t="str">
            <v>ERAPVIEW</v>
          </cell>
          <cell r="C373" t="str">
            <v>ПультERA P VIEW, 99 каналов, цветной экран 2,2", сцены, расписания, сценарии, группы</v>
          </cell>
          <cell r="D373" t="str">
            <v>шт</v>
          </cell>
          <cell r="E373">
            <v>12000</v>
          </cell>
        </row>
        <row r="374">
          <cell r="B374" t="str">
            <v>ETRACKEDGE185</v>
          </cell>
          <cell r="C374" t="str">
            <v>Привод для шторных карнизов, до 50 кг, радио+сух. контакт, 230В</v>
          </cell>
          <cell r="D374" t="str">
            <v>шт</v>
          </cell>
          <cell r="E374">
            <v>9900</v>
          </cell>
        </row>
        <row r="375">
          <cell r="B375" t="str">
            <v>INB</v>
          </cell>
          <cell r="C375" t="str">
            <v>Интерфейс INB для связи между BTicino Bus (SCS) и Nice Bus (TTBus и BusT4)</v>
          </cell>
          <cell r="D375" t="str">
            <v>шт</v>
          </cell>
          <cell r="E375">
            <v>11900</v>
          </cell>
        </row>
        <row r="376">
          <cell r="B376" t="str">
            <v>KRONO 6WW</v>
          </cell>
          <cell r="C376" t="str">
            <v>Настенный программируемый таймер KRONO с ЖК  дисплеем 2,9", питанием от батареи, радиоуправление 6 каналов, астрономическое время, имитация присутствия.</v>
          </cell>
          <cell r="D376" t="str">
            <v>шт</v>
          </cell>
          <cell r="E376">
            <v>11900</v>
          </cell>
        </row>
        <row r="377">
          <cell r="B377" t="str">
            <v>MC200</v>
          </cell>
          <cell r="C377" t="str">
            <v>Блок управления для рольворот с подключением устройств безопасности IP55</v>
          </cell>
          <cell r="D377" t="str">
            <v>шт.</v>
          </cell>
          <cell r="E377">
            <v>6500</v>
          </cell>
        </row>
        <row r="378">
          <cell r="B378" t="str">
            <v>MW1</v>
          </cell>
          <cell r="C378" t="str">
            <v>Пульт карманный MW1 1 канал, с отдельными кнопками "открыть, стоп, закрыть", в компл. настенный кронштейн, 80Х43мм</v>
          </cell>
          <cell r="D378" t="str">
            <v>шт</v>
          </cell>
          <cell r="E378">
            <v>2200</v>
          </cell>
        </row>
        <row r="379">
          <cell r="B379" t="str">
            <v>MW1KIT10</v>
          </cell>
          <cell r="C379" t="str">
            <v>Пульт карманный MW1 1 канал, комплект 10шт</v>
          </cell>
        </row>
        <row r="380">
          <cell r="B380" t="str">
            <v>MW2</v>
          </cell>
          <cell r="C380" t="str">
            <v>Пульт карманный MW2 2 канала, с отдельными кнопками "открыть, стоп, закрыть", в компл. настенный кронштейн, 80Х43мм</v>
          </cell>
          <cell r="D380" t="str">
            <v>шт</v>
          </cell>
          <cell r="E380">
            <v>3000</v>
          </cell>
        </row>
        <row r="381">
          <cell r="B381" t="str">
            <v>MW2KIT10</v>
          </cell>
          <cell r="C381" t="str">
            <v>Пульт карманный MW2 2 канала, комплект 10шт</v>
          </cell>
          <cell r="D381" t="str">
            <v>компл</v>
          </cell>
        </row>
        <row r="382">
          <cell r="B382" t="str">
            <v>MW3</v>
          </cell>
          <cell r="C382" t="str">
            <v>Пульт карманный MW3 3 канала, с отдельными кнопками "открыть, стоп, закрыть", в компл. настенный кронштейн, 80Х43мм</v>
          </cell>
          <cell r="D382" t="str">
            <v>шт</v>
          </cell>
          <cell r="E382">
            <v>3500</v>
          </cell>
        </row>
        <row r="383">
          <cell r="B383" t="str">
            <v>MW3KIT10</v>
          </cell>
          <cell r="C383" t="str">
            <v>Пульт карманный MW3 3 канала, комплект 10шт.</v>
          </cell>
          <cell r="D383" t="str">
            <v>компл</v>
          </cell>
        </row>
        <row r="384">
          <cell r="B384" t="str">
            <v>NEMOSRT</v>
          </cell>
          <cell r="C384" t="str">
            <v>Атмосферный датчик "Солнце.Дождь", 230В</v>
          </cell>
          <cell r="D384" t="str">
            <v>шт</v>
          </cell>
          <cell r="E384">
            <v>12900</v>
          </cell>
        </row>
        <row r="385">
          <cell r="B385" t="str">
            <v>NEMOVIBE</v>
          </cell>
          <cell r="C385" t="str">
            <v>Атмосферный датчик "Ветер", амплитудный, питание от батарей, монтаж на переднюю планку маркизы.</v>
          </cell>
          <cell r="D385" t="str">
            <v>шт</v>
          </cell>
          <cell r="E385">
            <v>8900</v>
          </cell>
        </row>
        <row r="386">
          <cell r="B386" t="str">
            <v>NEMOVIBEKIT10</v>
          </cell>
          <cell r="C386" t="str">
            <v>Атмосферный датчик "Ветер", амплитудный, комплект 10шт</v>
          </cell>
          <cell r="D386" t="str">
            <v>компл</v>
          </cell>
        </row>
        <row r="387">
          <cell r="B387" t="str">
            <v>NEMOWSCT</v>
          </cell>
          <cell r="C387" t="str">
            <v>Атмосферный датчик "Ветер.Солнце.Дождь", 230В</v>
          </cell>
          <cell r="D387" t="str">
            <v>шт</v>
          </cell>
          <cell r="E387">
            <v>12900</v>
          </cell>
        </row>
        <row r="388">
          <cell r="B388" t="str">
            <v>OVIEWTT</v>
          </cell>
          <cell r="C388" t="str">
            <v>Программатор для внутривальных приводов с шиной TTBUS</v>
          </cell>
          <cell r="D388" t="str">
            <v>шт</v>
          </cell>
          <cell r="E388">
            <v>17500</v>
          </cell>
        </row>
        <row r="389">
          <cell r="B389" t="str">
            <v>P1</v>
          </cell>
          <cell r="C389" t="str">
            <v>Пульт переносной 1-канальный ERA P1, IP40</v>
          </cell>
          <cell r="D389" t="str">
            <v>шт</v>
          </cell>
          <cell r="E389">
            <v>2900</v>
          </cell>
        </row>
        <row r="390">
          <cell r="B390" t="str">
            <v>P1KIT10</v>
          </cell>
          <cell r="C390" t="str">
            <v>Пульт переносной 1-канальный ERA P1, IP40, комплект 10шт.</v>
          </cell>
          <cell r="D390" t="str">
            <v>компл</v>
          </cell>
        </row>
        <row r="391">
          <cell r="B391" t="str">
            <v>P18</v>
          </cell>
          <cell r="C391" t="str">
            <v>Пульт переносной 18-канальный ERA P18, IP40</v>
          </cell>
          <cell r="D391" t="str">
            <v>шт</v>
          </cell>
          <cell r="E391">
            <v>6900</v>
          </cell>
        </row>
        <row r="392">
          <cell r="B392" t="str">
            <v>P1S</v>
          </cell>
          <cell r="C392" t="str">
            <v>Пульт переносной 1-канальный ERA P1S, с управлением функцией "солнце", IP40</v>
          </cell>
          <cell r="D392" t="str">
            <v>шт</v>
          </cell>
          <cell r="E392">
            <v>3900</v>
          </cell>
        </row>
        <row r="393">
          <cell r="B393" t="str">
            <v>P1SBD</v>
          </cell>
          <cell r="C393" t="str">
            <v>Пульт переносной 1-канальный ERA P1BD с обратной связью, IP40</v>
          </cell>
          <cell r="D393" t="str">
            <v>шт</v>
          </cell>
          <cell r="E393">
            <v>3900</v>
          </cell>
        </row>
        <row r="394">
          <cell r="B394" t="str">
            <v>P6</v>
          </cell>
          <cell r="C394" t="str">
            <v>Пульт переносной 6-канальный ERA P6, IP40</v>
          </cell>
          <cell r="D394" t="str">
            <v>шт</v>
          </cell>
          <cell r="E394">
            <v>4900</v>
          </cell>
        </row>
        <row r="395">
          <cell r="B395" t="str">
            <v>P6KIT10</v>
          </cell>
          <cell r="C395" t="str">
            <v>Пульт переносной 6-канальный ERA P6, IP40, комплект 10шт.</v>
          </cell>
          <cell r="D395" t="str">
            <v>компл</v>
          </cell>
        </row>
        <row r="396">
          <cell r="B396" t="str">
            <v>P6S</v>
          </cell>
          <cell r="C396" t="str">
            <v>Пульт переносной 6-канальный ERA P6S, с управлением функцией "солнце", IP40</v>
          </cell>
          <cell r="D396" t="str">
            <v>шт</v>
          </cell>
          <cell r="E396">
            <v>4900</v>
          </cell>
        </row>
        <row r="397">
          <cell r="B397" t="str">
            <v>P6SBD</v>
          </cell>
          <cell r="C397" t="str">
            <v>Пульт переносной 6 канальный ERA P6SBD, с обратной связью, управление функцией "солнце", IP40</v>
          </cell>
          <cell r="D397" t="str">
            <v>шт</v>
          </cell>
          <cell r="E397">
            <v>4900</v>
          </cell>
        </row>
        <row r="398">
          <cell r="B398" t="str">
            <v>P6SV</v>
          </cell>
          <cell r="C398" t="str">
            <v>Пульт переносной 6 канальный ERA P6SV, с плавной регулировкой жалюзи и освещения, управление функцией "солнце", IP40</v>
          </cell>
          <cell r="D398" t="str">
            <v>шт</v>
          </cell>
          <cell r="E398">
            <v>6900</v>
          </cell>
        </row>
        <row r="399">
          <cell r="B399" t="str">
            <v>P6SVBD</v>
          </cell>
          <cell r="C399" t="str">
            <v>Пульт переносной 6 канальный ERA P6SV, с обратной связью, плавной регулировкой жалюзи и освещения, управление функцией "солнце", IP40</v>
          </cell>
          <cell r="D399" t="str">
            <v>шт</v>
          </cell>
          <cell r="E399">
            <v>6900</v>
          </cell>
        </row>
        <row r="400">
          <cell r="B400" t="str">
            <v>PATIO1515</v>
          </cell>
          <cell r="C400" t="str">
            <v>Линейный привод PATIO1515 1500 N 24В, для пергол с поворотными ламелями</v>
          </cell>
          <cell r="D400" t="str">
            <v>шт</v>
          </cell>
          <cell r="E400">
            <v>29900</v>
          </cell>
        </row>
        <row r="401">
          <cell r="B401" t="str">
            <v>PATIOCONTROL</v>
          </cell>
          <cell r="C401" t="str">
            <v>Блок управления PATIOCONTROL 24В, для привода PATIO1515</v>
          </cell>
          <cell r="D401" t="str">
            <v>шт</v>
          </cell>
          <cell r="E401">
            <v>29900</v>
          </cell>
        </row>
        <row r="402">
          <cell r="B402" t="str">
            <v>PATIOKIT1515</v>
          </cell>
          <cell r="C402" t="str">
            <v>Набор PATIOKIT1515 для автоматизации пергол с поворотными ламелями (привод PATIO1515, управление PATIOCONTROL, датчика температуры PATIOSENSORT)</v>
          </cell>
          <cell r="D402" t="str">
            <v>шт</v>
          </cell>
          <cell r="E402">
            <v>48300</v>
          </cell>
        </row>
        <row r="403">
          <cell r="B403" t="str">
            <v>PATIOLPS240</v>
          </cell>
          <cell r="C403" t="str">
            <v>Блок питания PATIOLPS240, 240Вт, для привода PATIO1515 </v>
          </cell>
          <cell r="D403" t="str">
            <v>шт</v>
          </cell>
          <cell r="E403">
            <v>11900</v>
          </cell>
        </row>
        <row r="404">
          <cell r="B404" t="str">
            <v>PATIOSENSORT</v>
          </cell>
          <cell r="C404" t="str">
            <v>Датчик температуры PATIOSENSORT для блока управления PatioControl</v>
          </cell>
          <cell r="D404" t="str">
            <v>шт</v>
          </cell>
          <cell r="E404">
            <v>2900</v>
          </cell>
        </row>
        <row r="405">
          <cell r="B405" t="str">
            <v>PLA250</v>
          </cell>
          <cell r="C405" t="str">
            <v>Кронштейн для крепления на стену. 250 мм PLA250</v>
          </cell>
          <cell r="D405" t="str">
            <v>шт</v>
          </cell>
          <cell r="E405">
            <v>400</v>
          </cell>
        </row>
        <row r="406">
          <cell r="B406" t="str">
            <v>TT1L</v>
          </cell>
          <cell r="C406" t="str">
            <v>Радиоприёмник TT1L для управления освещением и поливом, 230В, до 500Вт, влагозащищённый IP55, функция таймера</v>
          </cell>
          <cell r="D406" t="str">
            <v>шт</v>
          </cell>
          <cell r="E406">
            <v>6900</v>
          </cell>
        </row>
        <row r="407">
          <cell r="B407" t="str">
            <v>TT1N</v>
          </cell>
          <cell r="C407" t="str">
            <v>Радиоприёмник TT1N для управления однофазными приводами, 230В, до 500Вт, влагозащищённый IP55, функция таймера</v>
          </cell>
          <cell r="D407" t="str">
            <v>шт</v>
          </cell>
          <cell r="E407">
            <v>6900</v>
          </cell>
        </row>
        <row r="408">
          <cell r="B408" t="str">
            <v>TT1V</v>
          </cell>
          <cell r="C408" t="str">
            <v>Радиоприёмник TT1V для управления наружными жалюзи, 230V,  до 500Вт, влагозащищённый IP55, функция таймера, плавный поворот ламелей.</v>
          </cell>
          <cell r="D408" t="str">
            <v>шт</v>
          </cell>
          <cell r="E408">
            <v>6900</v>
          </cell>
        </row>
        <row r="409">
          <cell r="B409" t="str">
            <v>TT1VR</v>
          </cell>
          <cell r="C409" t="str">
            <v>Радиоприёмник TT1V для управления наружными жалюзи с разъёмом Hirschmann, 230В,  до 500Вт, влагозащищённый IP55, функция таймера, плавный поворот ламелей.</v>
          </cell>
          <cell r="D409" t="str">
            <v>шт</v>
          </cell>
          <cell r="E409">
            <v>6900</v>
          </cell>
        </row>
        <row r="410">
          <cell r="B410" t="str">
            <v>TT2D</v>
          </cell>
          <cell r="C410" t="str">
            <v>Радиоприёмник скрытого монтажа TT2D для управления освещением, 230В, до 1000Вт, IP20, с функцией проходного выключателя.</v>
          </cell>
          <cell r="D410" t="str">
            <v>шт</v>
          </cell>
          <cell r="E410">
            <v>6900</v>
          </cell>
        </row>
        <row r="411">
          <cell r="B411" t="str">
            <v>TT2L</v>
          </cell>
          <cell r="C411" t="str">
            <v>Радиоприёмник скрытого монтажа TT2L для управления освещением, 230В, до 1000Вт, IP20, контакты для выключателя</v>
          </cell>
          <cell r="D411" t="str">
            <v>шт</v>
          </cell>
          <cell r="E411">
            <v>6900</v>
          </cell>
        </row>
        <row r="412">
          <cell r="B412" t="str">
            <v>TT2N</v>
          </cell>
          <cell r="C412" t="str">
            <v>Радиоприёмник скрытого монтажа TT2L для управления однофазными приводами, 230В, до 500Вт, IP20, контакты для выключателя</v>
          </cell>
          <cell r="D412" t="str">
            <v>шт</v>
          </cell>
          <cell r="E412">
            <v>4900</v>
          </cell>
        </row>
        <row r="413">
          <cell r="B413" t="str">
            <v>TT2Z</v>
          </cell>
          <cell r="C413" t="str">
            <v>Радиоприёмник скрытого монтажа TT2N для управления двумя устройствами по сухим контактам, 230В, до 1А, IP20, контакты для выключателя</v>
          </cell>
          <cell r="D413" t="str">
            <v>шт</v>
          </cell>
          <cell r="E413">
            <v>6900</v>
          </cell>
        </row>
        <row r="414">
          <cell r="B414" t="str">
            <v>TT3</v>
          </cell>
          <cell r="C414" t="str">
            <v>Блок управления для маркиз TT3, 230В, до 1000Вт, контакты для выключателя, подключение проводных климатических датчиков.</v>
          </cell>
          <cell r="D414" t="str">
            <v>шт</v>
          </cell>
          <cell r="E414">
            <v>5900</v>
          </cell>
        </row>
        <row r="415">
          <cell r="B415" t="str">
            <v>TT4</v>
          </cell>
          <cell r="C415" t="str">
            <v>Блок управления с радиоприёмником для маркиз TT3, 230В, до 1000Вт, контакты для выключателя, подключение проводных климатических датчиков.</v>
          </cell>
          <cell r="D415" t="str">
            <v>шт</v>
          </cell>
          <cell r="E415">
            <v>7900</v>
          </cell>
        </row>
        <row r="416">
          <cell r="B416" t="str">
            <v>TT5</v>
          </cell>
          <cell r="C416" t="str">
            <v>Блок управления с радиоприёмником TT5 для 2х синхронизированных приводов мощностью до 600 Вт. Контакты для выключателя.</v>
          </cell>
          <cell r="D416" t="str">
            <v>шт</v>
          </cell>
          <cell r="E416">
            <v>9900</v>
          </cell>
        </row>
        <row r="417">
          <cell r="B417" t="str">
            <v>TTD0110</v>
          </cell>
          <cell r="C417" t="str">
            <v>Регулятор напряжения со встроенным радиоприёмником TTD0110, 1-10В, для управления светодиодными нагрузками с регулировкой яркости</v>
          </cell>
          <cell r="D417" t="str">
            <v>шт</v>
          </cell>
          <cell r="E417">
            <v>6900</v>
          </cell>
        </row>
        <row r="418">
          <cell r="B418" t="str">
            <v>TTDMD</v>
          </cell>
          <cell r="C418" t="str">
            <v>DIN модуль TTDMD управления освещением с функцией диммера. Встроенный радиоприёмник Nice. 230В, до 350Вт, IP20, </v>
          </cell>
          <cell r="D418" t="str">
            <v>шт</v>
          </cell>
          <cell r="E418">
            <v>17900</v>
          </cell>
        </row>
        <row r="419">
          <cell r="B419" t="str">
            <v>TTDMS</v>
          </cell>
          <cell r="C419" t="str">
            <v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v>
          </cell>
          <cell r="D419" t="str">
            <v>шт</v>
          </cell>
          <cell r="E419">
            <v>6900</v>
          </cell>
        </row>
        <row r="420">
          <cell r="B420" t="str">
            <v>TTPROBD</v>
          </cell>
          <cell r="C420" t="str">
            <v>Программатор TTPROBD для внутривальных двигателей Nice с управлением по TTBUS или технологии сухих контактов.</v>
          </cell>
          <cell r="D420" t="str">
            <v>шт</v>
          </cell>
          <cell r="E420">
            <v>15900</v>
          </cell>
        </row>
        <row r="421">
          <cell r="B421" t="str">
            <v>TTX4</v>
          </cell>
          <cell r="C421" t="str">
            <v>Блок скрытого монтажа TTX4 управляемый по сухим контактам, притание 230В, 4 канала, IP20</v>
          </cell>
          <cell r="D421" t="str">
            <v>шт</v>
          </cell>
          <cell r="E421">
            <v>7900</v>
          </cell>
        </row>
        <row r="422">
          <cell r="B422" t="str">
            <v>TTXB4</v>
          </cell>
          <cell r="C422" t="str">
            <v>Блок скрытого монтажа беспроводной TTX4B управляемый по сухим контактам, притание от батареи, 4 канала, IP20</v>
          </cell>
          <cell r="D422" t="str">
            <v>шт</v>
          </cell>
          <cell r="E422">
            <v>7900</v>
          </cell>
        </row>
        <row r="423">
          <cell r="B423" t="str">
            <v>VOLO</v>
          </cell>
          <cell r="C423" t="str">
            <v>Атмосферный датчик. "Ветер".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v>
          </cell>
          <cell r="D423" t="str">
            <v>шт</v>
          </cell>
          <cell r="E423">
            <v>4900</v>
          </cell>
        </row>
        <row r="424">
          <cell r="B424" t="str">
            <v>VOLO S</v>
          </cell>
          <cell r="C424" t="str">
            <v>Атмосферный датчик.  "Ветер . Солнце".  Подключение поTTBus (совместим с ВВ приводами с шиной TTBUS, блоками TT3, TT4, TT5) 
Порог чувствительности “Ветер”, программируемый на 3 предварительно заданных уровнях</v>
          </cell>
          <cell r="D424" t="str">
            <v>шт</v>
          </cell>
          <cell r="E424">
            <v>5900</v>
          </cell>
        </row>
        <row r="425">
          <cell r="B425" t="str">
            <v>VOLO S-RADIO</v>
          </cell>
          <cell r="C425" t="str">
            <v>Атмосферный датчик. "Ветер". Монтаж на фасад или крышу, совместим с ВВ приводами и блоками управления со встроенным радиоприёмником Nice</v>
          </cell>
          <cell r="D425" t="str">
            <v>шт</v>
          </cell>
          <cell r="E425">
            <v>7900</v>
          </cell>
        </row>
        <row r="426">
          <cell r="B426" t="str">
            <v>VOLOST</v>
          </cell>
          <cell r="C426" t="str">
            <v>Атмосферный датчик.  "Ветер . Солнце".  Подключение по TTBUS, регулировка пороговых значений срабатывания "Ветер" и "Солнце" при помощи регулятора точной настройки</v>
          </cell>
          <cell r="D426" t="str">
            <v>шт</v>
          </cell>
          <cell r="E426">
            <v>7900</v>
          </cell>
        </row>
        <row r="427">
          <cell r="B427" t="str">
            <v>W1</v>
          </cell>
          <cell r="C427" t="str">
            <v>Пульт настенный ERA W1, 1-канальный, IP40</v>
          </cell>
          <cell r="D427" t="str">
            <v>шт</v>
          </cell>
          <cell r="E427">
            <v>5900</v>
          </cell>
        </row>
        <row r="428">
          <cell r="B428" t="str">
            <v>W1S</v>
          </cell>
          <cell r="C428" t="str">
            <v>Пуль тнастенный ERA W1S, 1-канальный, функция "солнце", IP40</v>
          </cell>
          <cell r="D428" t="str">
            <v>шт</v>
          </cell>
          <cell r="E428">
            <v>5900</v>
          </cell>
        </row>
        <row r="429">
          <cell r="B429" t="str">
            <v>W1SBD</v>
          </cell>
          <cell r="C429" t="str">
            <v>Пульт настенный ERA W1SBD, 1-канальный с обратной связью, функция "солнце", IP40</v>
          </cell>
          <cell r="D429" t="str">
            <v>шт</v>
          </cell>
          <cell r="E429">
            <v>5900</v>
          </cell>
        </row>
        <row r="430">
          <cell r="B430" t="str">
            <v>W6</v>
          </cell>
          <cell r="C430" t="str">
            <v>Пульт настенный ERA W6, 6-канальный, IP40</v>
          </cell>
          <cell r="D430" t="str">
            <v>шт</v>
          </cell>
          <cell r="E430">
            <v>6900</v>
          </cell>
        </row>
        <row r="431">
          <cell r="B431" t="str">
            <v>W6S</v>
          </cell>
          <cell r="C431" t="str">
            <v>Пульт настенный ERA W6S, 6-канальный, функция "солнце", IP40</v>
          </cell>
          <cell r="D431" t="str">
            <v>шт</v>
          </cell>
          <cell r="E431">
            <v>6900</v>
          </cell>
        </row>
        <row r="432">
          <cell r="B432" t="str">
            <v>W6SBD</v>
          </cell>
          <cell r="C432" t="str">
            <v>Пульт настенный ERA W6SBD, 6-канальный с обратной связью, функция "солнце", IP40</v>
          </cell>
          <cell r="D432" t="str">
            <v>шт</v>
          </cell>
          <cell r="E432">
            <v>6900</v>
          </cell>
        </row>
        <row r="433">
          <cell r="B433" t="str">
            <v>WAX</v>
          </cell>
          <cell r="C433" t="str">
            <v>Корпус NICEWAY ONDO, универсальный эргономичный корпус белого цвета</v>
          </cell>
          <cell r="D433" t="str">
            <v>шт</v>
          </cell>
          <cell r="E433">
            <v>700</v>
          </cell>
        </row>
        <row r="434">
          <cell r="B434" t="str">
            <v>WM001G</v>
          </cell>
          <cell r="C434" t="str">
            <v>Радиопульт-модуль NICEWAY WM001G, 1-канальный, кнопки "вверх-стоп-вниз", совместим с рамками NICEWAY, IP40</v>
          </cell>
          <cell r="D434" t="str">
            <v>шт</v>
          </cell>
          <cell r="E434">
            <v>3700</v>
          </cell>
        </row>
        <row r="435">
          <cell r="B435" t="str">
            <v>WM002G</v>
          </cell>
          <cell r="C435" t="str">
            <v>Радиопульт-модуль NICEWAY WM002G, 2-канальный, кнопки "вверх-стоп-вниз", совместим с рамками NICEWAY, IP40</v>
          </cell>
          <cell r="D435" t="str">
            <v>шт</v>
          </cell>
          <cell r="E435">
            <v>4200</v>
          </cell>
        </row>
        <row r="436">
          <cell r="B436" t="str">
            <v>WM003G</v>
          </cell>
          <cell r="C436" t="str">
            <v>Радиопульт-модуль NICEWAY WM003G, 3-канальный, кнопки "вверх-стоп-вниз", совместим с рамками NICEWAY, IP40</v>
          </cell>
          <cell r="D436" t="str">
            <v>шт</v>
          </cell>
          <cell r="E436">
            <v>4800</v>
          </cell>
        </row>
        <row r="437">
          <cell r="B437" t="str">
            <v>WM006G</v>
          </cell>
          <cell r="C437" t="str">
            <v>Радиопульт-модуль NICEWAY WM006G, 6-канальный, кнопки "вверх-стоп-вниз", совместим с рамками NICEWAY, IP40</v>
          </cell>
          <cell r="D437" t="str">
            <v>шт</v>
          </cell>
          <cell r="E437">
            <v>5300</v>
          </cell>
        </row>
        <row r="438">
          <cell r="B438" t="str">
            <v>WM080G</v>
          </cell>
          <cell r="C438" t="str">
            <v>Радиопульт-модуль NICEWAY WM080G, 80-канальный, кнопки "вверх-стоп-вниз", совместим с рамками NICEWAY, групповое и индивидуальное управление, IP40</v>
          </cell>
          <cell r="D438" t="str">
            <v>шт</v>
          </cell>
          <cell r="E438">
            <v>7600</v>
          </cell>
        </row>
        <row r="439">
          <cell r="B439" t="str">
            <v>WMS01ST</v>
          </cell>
          <cell r="C439" t="str">
            <v>Атмосферный датчик.  "Солнце.Температура". Присоска в комплекте, совместим с рамками NICEWAY, IP40</v>
          </cell>
          <cell r="D439" t="str">
            <v>шт</v>
          </cell>
          <cell r="E439">
            <v>12900</v>
          </cell>
        </row>
        <row r="440">
          <cell r="B440" t="str">
            <v>WSB</v>
          </cell>
          <cell r="C440" t="str">
            <v>Рамка NICEWAY WSB, чёрная, для модульных радиопультов</v>
          </cell>
          <cell r="D440" t="str">
            <v>шт</v>
          </cell>
          <cell r="E440">
            <v>700</v>
          </cell>
        </row>
        <row r="441">
          <cell r="B441" t="str">
            <v>WSW</v>
          </cell>
          <cell r="C441" t="str">
            <v>Рамка NICEWAY WSB, белая, для модульных радиопультов</v>
          </cell>
          <cell r="D441" t="str">
            <v>шт</v>
          </cell>
          <cell r="E441">
            <v>700</v>
          </cell>
        </row>
        <row r="442">
          <cell r="B442" t="str">
            <v>WWW</v>
          </cell>
          <cell r="C442" t="str">
            <v>Магнитное настенное крепление WWW для OPLA WAX</v>
          </cell>
          <cell r="D442" t="str">
            <v>шт</v>
          </cell>
          <cell r="E442">
            <v>700</v>
          </cell>
        </row>
        <row r="443">
          <cell r="B443" t="str">
            <v>XBACT3</v>
          </cell>
          <cell r="C443" t="str">
            <v>Профиль алюминиевый для электрокарниза, 3м XBACT3</v>
          </cell>
          <cell r="D443" t="str">
            <v>шт</v>
          </cell>
          <cell r="E443">
            <v>3900</v>
          </cell>
        </row>
        <row r="444">
          <cell r="B444" t="str">
            <v>XBACT3KIT10</v>
          </cell>
          <cell r="C444" t="str">
            <v>Профиль алюминиевый для электрокарниза, 3м, комплект 10 шт XBACT3KIT10</v>
          </cell>
          <cell r="D444" t="str">
            <v>компл</v>
          </cell>
          <cell r="E444">
            <v>21900</v>
          </cell>
        </row>
        <row r="445">
          <cell r="B445" t="str">
            <v>XBACT6</v>
          </cell>
          <cell r="C445" t="str">
            <v>Профиль алюминиевый для электрокарниза, 6м XBACT6</v>
          </cell>
          <cell r="D445" t="str">
            <v>шт</v>
          </cell>
          <cell r="E445">
            <v>5500</v>
          </cell>
        </row>
        <row r="446">
          <cell r="B446" t="str">
            <v>XBACT6KIT10</v>
          </cell>
          <cell r="C446" t="str">
            <v>Профиль алюминиевый для электрокарниза, 6м, комплект 10 шт XBACT6KIT10</v>
          </cell>
          <cell r="D446" t="str">
            <v>компл</v>
          </cell>
          <cell r="E446">
            <v>41900</v>
          </cell>
        </row>
        <row r="447">
          <cell r="B447" t="str">
            <v>YH-001</v>
          </cell>
          <cell r="C447" t="str">
            <v>Контроллер умного дома, управление со смарфона, радио Nice и Zwave</v>
          </cell>
          <cell r="D447" t="str">
            <v>шт</v>
          </cell>
          <cell r="E447">
            <v>15900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asnodar.ru@niceforyou.com" TargetMode="External" /><Relationship Id="rId2" Type="http://schemas.openxmlformats.org/officeDocument/2006/relationships/hyperlink" Target="mailto:sale.ru@niceforyou.com" TargetMode="External" /><Relationship Id="rId3" Type="http://schemas.openxmlformats.org/officeDocument/2006/relationships/hyperlink" Target="mailto:kazan.ru@niceforyou.com" TargetMode="External" /><Relationship Id="rId4" Type="http://schemas.openxmlformats.org/officeDocument/2006/relationships/hyperlink" Target="mailto:spb.ru@niceforyou.com" TargetMode="External" /><Relationship Id="rId5" Type="http://schemas.openxmlformats.org/officeDocument/2006/relationships/hyperlink" Target="mailto:ekb.ru@niceforyou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0.8515625" style="0" customWidth="1"/>
    <col min="2" max="2" width="12.00390625" style="0" customWidth="1"/>
    <col min="3" max="3" width="12.140625" style="0" customWidth="1"/>
    <col min="4" max="4" width="11.421875" style="0" customWidth="1"/>
    <col min="5" max="5" width="12.00390625" style="0" customWidth="1"/>
    <col min="6" max="6" width="15.00390625" style="0" customWidth="1"/>
    <col min="7" max="7" width="12.8515625" style="0" customWidth="1"/>
    <col min="8" max="8" width="15.421875" style="0" customWidth="1"/>
  </cols>
  <sheetData>
    <row r="1" spans="1:8" ht="15.75">
      <c r="A1" s="11"/>
      <c r="B1" s="12" t="s">
        <v>143</v>
      </c>
      <c r="C1" s="13"/>
      <c r="D1" s="13"/>
      <c r="E1" s="13"/>
      <c r="F1" s="13"/>
      <c r="G1" s="12" t="s">
        <v>144</v>
      </c>
      <c r="H1" s="11"/>
    </row>
    <row r="2" spans="1:8" ht="15">
      <c r="A2" s="14"/>
      <c r="B2" s="15" t="s">
        <v>145</v>
      </c>
      <c r="C2" s="14"/>
      <c r="D2" s="14"/>
      <c r="E2" s="14"/>
      <c r="F2" s="14"/>
      <c r="G2" s="16" t="s">
        <v>276</v>
      </c>
      <c r="H2" s="14"/>
    </row>
    <row r="3" spans="1:8" ht="15">
      <c r="A3" s="13"/>
      <c r="B3" s="12" t="s">
        <v>146</v>
      </c>
      <c r="C3" s="13"/>
      <c r="D3" s="13"/>
      <c r="E3" s="13"/>
      <c r="F3" s="13"/>
      <c r="G3" s="12" t="s">
        <v>147</v>
      </c>
      <c r="H3" s="13"/>
    </row>
    <row r="4" spans="1:8" ht="15">
      <c r="A4" s="14"/>
      <c r="B4" s="15" t="s">
        <v>148</v>
      </c>
      <c r="C4" s="14"/>
      <c r="D4" s="14"/>
      <c r="E4" s="14"/>
      <c r="F4" s="14"/>
      <c r="G4" s="16" t="s">
        <v>272</v>
      </c>
      <c r="H4" s="14"/>
    </row>
    <row r="5" spans="1:8" ht="15">
      <c r="A5" s="13"/>
      <c r="B5" s="12" t="s">
        <v>149</v>
      </c>
      <c r="C5" s="13"/>
      <c r="D5" s="13"/>
      <c r="E5" s="13"/>
      <c r="F5" s="13"/>
      <c r="G5" s="12" t="s">
        <v>150</v>
      </c>
      <c r="H5" s="13"/>
    </row>
    <row r="6" spans="1:8" ht="15">
      <c r="A6" s="14"/>
      <c r="B6" s="15" t="s">
        <v>151</v>
      </c>
      <c r="C6" s="14"/>
      <c r="D6" s="14"/>
      <c r="E6" s="14"/>
      <c r="F6" s="14"/>
      <c r="G6" s="16" t="s">
        <v>273</v>
      </c>
      <c r="H6" s="14"/>
    </row>
    <row r="7" spans="1:8" ht="15">
      <c r="A7" s="13"/>
      <c r="B7" s="12" t="s">
        <v>152</v>
      </c>
      <c r="C7" s="13"/>
      <c r="D7" s="13"/>
      <c r="E7" s="13"/>
      <c r="F7" s="13"/>
      <c r="G7" s="12" t="s">
        <v>153</v>
      </c>
      <c r="H7" s="13"/>
    </row>
    <row r="8" spans="1:8" ht="15">
      <c r="A8" s="14"/>
      <c r="B8" s="15" t="s">
        <v>154</v>
      </c>
      <c r="C8" s="14"/>
      <c r="D8" s="14"/>
      <c r="E8" s="14"/>
      <c r="F8" s="14"/>
      <c r="G8" s="16" t="s">
        <v>274</v>
      </c>
      <c r="H8" s="14"/>
    </row>
    <row r="9" spans="1:8" ht="15">
      <c r="A9" s="13"/>
      <c r="B9" s="12" t="s">
        <v>155</v>
      </c>
      <c r="C9" s="13"/>
      <c r="D9" s="13"/>
      <c r="E9" s="13"/>
      <c r="F9" s="13"/>
      <c r="G9" s="12" t="s">
        <v>156</v>
      </c>
      <c r="H9" s="13"/>
    </row>
    <row r="10" spans="1:8" ht="15">
      <c r="A10" s="14"/>
      <c r="B10" s="15" t="s">
        <v>157</v>
      </c>
      <c r="C10" s="14"/>
      <c r="D10" s="14"/>
      <c r="E10" s="14"/>
      <c r="F10" s="14"/>
      <c r="G10" s="16" t="s">
        <v>275</v>
      </c>
      <c r="H10" s="14"/>
    </row>
    <row r="11" spans="1:8" ht="54.75" customHeight="1">
      <c r="A11" s="254" t="s">
        <v>1596</v>
      </c>
      <c r="B11" s="254"/>
      <c r="C11" s="254"/>
      <c r="D11" s="254"/>
      <c r="E11" s="254"/>
      <c r="F11" s="254"/>
      <c r="G11" s="254"/>
      <c r="H11" s="254"/>
    </row>
    <row r="12" spans="1:8" ht="82.5" customHeight="1">
      <c r="A12" s="255" t="s">
        <v>791</v>
      </c>
      <c r="B12" s="255"/>
      <c r="C12" s="255"/>
      <c r="D12" s="255"/>
      <c r="E12" s="255"/>
      <c r="F12" s="255"/>
      <c r="G12" s="255"/>
      <c r="H12" s="255"/>
    </row>
    <row r="13" spans="1:8" ht="19.5">
      <c r="A13" s="256"/>
      <c r="B13" s="256"/>
      <c r="C13" s="256"/>
      <c r="D13" s="256"/>
      <c r="E13" s="256"/>
      <c r="F13" s="256"/>
      <c r="G13" s="256"/>
      <c r="H13" s="256"/>
    </row>
    <row r="14" spans="1:8" ht="19.5">
      <c r="A14" s="17"/>
      <c r="B14" s="253" t="s">
        <v>1408</v>
      </c>
      <c r="C14" s="253"/>
      <c r="D14" s="253"/>
      <c r="E14" s="253"/>
      <c r="F14" s="253"/>
      <c r="G14" s="253"/>
      <c r="H14" s="253"/>
    </row>
    <row r="15" spans="1:8" ht="19.5">
      <c r="A15" s="256"/>
      <c r="B15" s="256"/>
      <c r="C15" s="256"/>
      <c r="D15" s="256"/>
      <c r="E15" s="256"/>
      <c r="F15" s="256"/>
      <c r="G15" s="256"/>
      <c r="H15" s="256"/>
    </row>
    <row r="16" spans="1:8" s="6" customFormat="1" ht="19.5">
      <c r="A16" s="228"/>
      <c r="B16" s="253" t="s">
        <v>1606</v>
      </c>
      <c r="C16" s="253"/>
      <c r="D16" s="253"/>
      <c r="E16" s="253"/>
      <c r="F16" s="253"/>
      <c r="G16" s="253"/>
      <c r="H16" s="253"/>
    </row>
    <row r="17" spans="1:8" s="6" customFormat="1" ht="15.75">
      <c r="A17" s="11"/>
      <c r="B17" s="11"/>
      <c r="C17" s="11"/>
      <c r="D17" s="11"/>
      <c r="E17" s="11"/>
      <c r="F17" s="11"/>
      <c r="G17" s="11"/>
      <c r="H17" s="11"/>
    </row>
    <row r="18" spans="1:8" ht="18.75" customHeight="1">
      <c r="A18" s="17"/>
      <c r="B18" s="253" t="s">
        <v>790</v>
      </c>
      <c r="C18" s="253"/>
      <c r="D18" s="253"/>
      <c r="E18" s="253"/>
      <c r="F18" s="253"/>
      <c r="G18" s="253"/>
      <c r="H18" s="253"/>
    </row>
    <row r="19" spans="1:8" ht="15.75">
      <c r="A19" s="11"/>
      <c r="B19" s="11"/>
      <c r="C19" s="11"/>
      <c r="D19" s="11"/>
      <c r="E19" s="11"/>
      <c r="F19" s="11"/>
      <c r="G19" s="11"/>
      <c r="H19" s="11"/>
    </row>
    <row r="20" spans="1:8" ht="15.75">
      <c r="A20" s="18"/>
      <c r="B20" s="253" t="s">
        <v>800</v>
      </c>
      <c r="C20" s="253"/>
      <c r="D20" s="253"/>
      <c r="E20" s="253"/>
      <c r="F20" s="253"/>
      <c r="G20" s="253"/>
      <c r="H20" s="253"/>
    </row>
    <row r="21" spans="1:8" ht="18.75">
      <c r="A21" s="11"/>
      <c r="B21" s="19"/>
      <c r="C21" s="20"/>
      <c r="D21" s="20"/>
      <c r="E21" s="20"/>
      <c r="F21" s="20"/>
      <c r="G21" s="20"/>
      <c r="H21" s="11"/>
    </row>
    <row r="22" spans="1:8" ht="15" customHeight="1">
      <c r="A22" s="18"/>
      <c r="B22" s="253" t="s">
        <v>801</v>
      </c>
      <c r="C22" s="253"/>
      <c r="D22" s="253"/>
      <c r="E22" s="253"/>
      <c r="F22" s="253"/>
      <c r="G22" s="253"/>
      <c r="H22" s="253"/>
    </row>
    <row r="23" spans="1:8" ht="18.75">
      <c r="A23" s="11"/>
      <c r="B23" s="19"/>
      <c r="C23" s="20"/>
      <c r="D23" s="20"/>
      <c r="E23" s="20"/>
      <c r="F23" s="20"/>
      <c r="G23" s="20"/>
      <c r="H23" s="11"/>
    </row>
    <row r="24" spans="1:8" ht="15.75">
      <c r="A24" s="18"/>
      <c r="B24" s="253" t="s">
        <v>802</v>
      </c>
      <c r="C24" s="253"/>
      <c r="D24" s="253"/>
      <c r="E24" s="253"/>
      <c r="F24" s="253"/>
      <c r="G24" s="253"/>
      <c r="H24" s="253"/>
    </row>
    <row r="25" spans="1:8" s="1" customFormat="1" ht="18.75">
      <c r="A25" s="11"/>
      <c r="B25" s="19"/>
      <c r="C25" s="20"/>
      <c r="D25" s="20"/>
      <c r="E25" s="20"/>
      <c r="F25" s="20"/>
      <c r="G25" s="20"/>
      <c r="H25" s="11"/>
    </row>
    <row r="26" spans="1:8" ht="15.75">
      <c r="A26" s="18"/>
      <c r="B26" s="253" t="s">
        <v>803</v>
      </c>
      <c r="C26" s="253"/>
      <c r="D26" s="253"/>
      <c r="E26" s="253"/>
      <c r="F26" s="253"/>
      <c r="G26" s="253"/>
      <c r="H26" s="253"/>
    </row>
  </sheetData>
  <sheetProtection/>
  <mergeCells count="11">
    <mergeCell ref="B20:H20"/>
    <mergeCell ref="B16:H16"/>
    <mergeCell ref="B22:H22"/>
    <mergeCell ref="B24:H24"/>
    <mergeCell ref="B26:H26"/>
    <mergeCell ref="A11:H11"/>
    <mergeCell ref="A12:H12"/>
    <mergeCell ref="A13:H13"/>
    <mergeCell ref="A15:H15"/>
    <mergeCell ref="B14:H14"/>
    <mergeCell ref="B18:H18"/>
  </mergeCells>
  <hyperlinks>
    <hyperlink ref="B20" location="Комплекты!A1" display="Комплекты автоматики и пультов Nice"/>
    <hyperlink ref="B22" location="'Для маркиз'!A1" display="Для маркиз"/>
    <hyperlink ref="B24" location="'Для роллет и рольворот'!A1" display="Для роллет и рольворот"/>
    <hyperlink ref="G6" r:id="rId1" display="krasnodar.ru@niceforyou.com"/>
    <hyperlink ref="G2" r:id="rId2" display="sale.ru@niceforyou.com"/>
    <hyperlink ref="G8" r:id="rId3" display="kazan.ru@niceforyou.com"/>
    <hyperlink ref="G4" r:id="rId4" display="spb.ru@niceforyou.com"/>
    <hyperlink ref="B20:G20" location="'Для внутренних жалюзи'!A1" display="Для внутренних жалюзи"/>
    <hyperlink ref="B24:G24" location="'Автоматика для рулонных штор'!A1" display="Автоматика для рулонных штор"/>
    <hyperlink ref="G10" r:id="rId5" display="ekb.ru@niceforyou.com"/>
    <hyperlink ref="B14:G14" location="'Общий прайс лист'!A1" display="Общий Прайс-Лист"/>
    <hyperlink ref="B18" location="'Уст-ва контроля и программир.'!A1" display="Устройства контроля и программирования"/>
    <hyperlink ref="B26:G26" location="'Автоматизация карнизов'!A1" display="Автоматизация карнизов"/>
    <hyperlink ref="B26" location="Электрокарнизы!A1" display="Электрокарнизы"/>
    <hyperlink ref="B18:H18" location="'Уст-ва контроля и программир.'!A1" display="Устройства контроля и программирования"/>
    <hyperlink ref="B20:H20" location="'Реш. для внутренних жалюзи'!A1" display="Решения для внутренних жалюзи"/>
    <hyperlink ref="B22:H22" location="'Реш. для маркиз'!A1" display="Решения для маркиз"/>
    <hyperlink ref="B24:H24" location="'Реш. для роллет и рольворот'!A1" display="Решения для роллет и рольворот"/>
    <hyperlink ref="B26:H26" location="'Реш. для штор'!A1" display="Решения для штор"/>
    <hyperlink ref="B16" location="'Уст-ва контроля и программир.'!A1" display="Устройства контроля и программирования"/>
    <hyperlink ref="B16:H16" location="'ПРЕМИУМ РЕШЕНИЯ ДЛЯ ИНТЕРЬЕРОВ'!A1" display="Премиум решения для интерьеров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D749"/>
  <sheetViews>
    <sheetView zoomScale="90" zoomScaleNormal="90" zoomScaleSheetLayoutView="100" zoomScalePageLayoutView="0" workbookViewId="0" topLeftCell="A1">
      <selection activeCell="A713" sqref="A713:D713"/>
    </sheetView>
  </sheetViews>
  <sheetFormatPr defaultColWidth="9.140625" defaultRowHeight="15"/>
  <cols>
    <col min="1" max="1" width="23.00390625" style="7" bestFit="1" customWidth="1"/>
    <col min="2" max="2" width="79.140625" style="10" customWidth="1"/>
    <col min="3" max="3" width="8.7109375" style="7" bestFit="1" customWidth="1"/>
    <col min="4" max="4" width="14.28125" style="7" bestFit="1" customWidth="1"/>
    <col min="5" max="16384" width="9.140625" style="6" customWidth="1"/>
  </cols>
  <sheetData>
    <row r="1" spans="1:4" ht="25.5">
      <c r="A1" s="176" t="s">
        <v>808</v>
      </c>
      <c r="B1" s="177" t="s">
        <v>1</v>
      </c>
      <c r="C1" s="177" t="s">
        <v>809</v>
      </c>
      <c r="D1" s="178" t="s">
        <v>810</v>
      </c>
    </row>
    <row r="2" spans="1:4" ht="18.75">
      <c r="A2" s="261" t="s">
        <v>1386</v>
      </c>
      <c r="B2" s="262"/>
      <c r="C2" s="262"/>
      <c r="D2" s="262"/>
    </row>
    <row r="3" spans="1:4" ht="18.75">
      <c r="A3" s="258" t="s">
        <v>1387</v>
      </c>
      <c r="B3" s="259"/>
      <c r="C3" s="259"/>
      <c r="D3" s="259"/>
    </row>
    <row r="4" spans="1:4" ht="25.5">
      <c r="A4" s="179" t="s">
        <v>89</v>
      </c>
      <c r="B4" s="180" t="s">
        <v>325</v>
      </c>
      <c r="C4" s="181" t="s">
        <v>777</v>
      </c>
      <c r="D4" s="182">
        <v>43900</v>
      </c>
    </row>
    <row r="5" spans="1:4" ht="25.5">
      <c r="A5" s="179" t="s">
        <v>87</v>
      </c>
      <c r="B5" s="180" t="s">
        <v>326</v>
      </c>
      <c r="C5" s="181" t="s">
        <v>777</v>
      </c>
      <c r="D5" s="182">
        <v>39900</v>
      </c>
    </row>
    <row r="6" spans="1:4" ht="25.5">
      <c r="A6" s="179" t="s">
        <v>88</v>
      </c>
      <c r="B6" s="180" t="s">
        <v>327</v>
      </c>
      <c r="C6" s="181" t="s">
        <v>777</v>
      </c>
      <c r="D6" s="182">
        <v>41900</v>
      </c>
    </row>
    <row r="7" spans="1:4" ht="25.5">
      <c r="A7" s="179" t="s">
        <v>82</v>
      </c>
      <c r="B7" s="180" t="s">
        <v>328</v>
      </c>
      <c r="C7" s="181" t="s">
        <v>777</v>
      </c>
      <c r="D7" s="182">
        <v>42900</v>
      </c>
    </row>
    <row r="8" spans="1:4" ht="25.5">
      <c r="A8" s="179" t="s">
        <v>80</v>
      </c>
      <c r="B8" s="180" t="s">
        <v>329</v>
      </c>
      <c r="C8" s="181" t="s">
        <v>777</v>
      </c>
      <c r="D8" s="182">
        <v>38900</v>
      </c>
    </row>
    <row r="9" spans="1:4" ht="25.5">
      <c r="A9" s="179" t="s">
        <v>81</v>
      </c>
      <c r="B9" s="180" t="s">
        <v>330</v>
      </c>
      <c r="C9" s="181" t="s">
        <v>777</v>
      </c>
      <c r="D9" s="182">
        <v>40900</v>
      </c>
    </row>
    <row r="10" spans="1:4" ht="25.5">
      <c r="A10" s="179" t="s">
        <v>1525</v>
      </c>
      <c r="B10" s="180" t="s">
        <v>1526</v>
      </c>
      <c r="C10" s="181" t="s">
        <v>777</v>
      </c>
      <c r="D10" s="182">
        <v>50900</v>
      </c>
    </row>
    <row r="11" spans="1:4" ht="25.5">
      <c r="A11" s="179" t="s">
        <v>1527</v>
      </c>
      <c r="B11" s="180" t="s">
        <v>1528</v>
      </c>
      <c r="C11" s="181" t="s">
        <v>777</v>
      </c>
      <c r="D11" s="182">
        <v>52700</v>
      </c>
    </row>
    <row r="12" spans="1:4" ht="25.5">
      <c r="A12" s="179" t="s">
        <v>1529</v>
      </c>
      <c r="B12" s="180" t="s">
        <v>1530</v>
      </c>
      <c r="C12" s="181" t="s">
        <v>777</v>
      </c>
      <c r="D12" s="182">
        <v>48900</v>
      </c>
    </row>
    <row r="13" spans="1:4" ht="25.5">
      <c r="A13" s="179" t="s">
        <v>1531</v>
      </c>
      <c r="B13" s="180" t="s">
        <v>1532</v>
      </c>
      <c r="C13" s="181" t="s">
        <v>777</v>
      </c>
      <c r="D13" s="182">
        <v>50700</v>
      </c>
    </row>
    <row r="14" spans="1:4" ht="25.5">
      <c r="A14" s="179" t="s">
        <v>1533</v>
      </c>
      <c r="B14" s="180" t="s">
        <v>1534</v>
      </c>
      <c r="C14" s="181" t="s">
        <v>777</v>
      </c>
      <c r="D14" s="186">
        <v>49900</v>
      </c>
    </row>
    <row r="15" spans="1:4" ht="25.5">
      <c r="A15" s="179" t="s">
        <v>1535</v>
      </c>
      <c r="B15" s="180" t="s">
        <v>1536</v>
      </c>
      <c r="C15" s="181" t="s">
        <v>777</v>
      </c>
      <c r="D15" s="182">
        <v>51700</v>
      </c>
    </row>
    <row r="16" spans="1:4" ht="25.5">
      <c r="A16" s="179" t="s">
        <v>1537</v>
      </c>
      <c r="B16" s="180" t="s">
        <v>1538</v>
      </c>
      <c r="C16" s="181" t="s">
        <v>777</v>
      </c>
      <c r="D16" s="186">
        <v>49900</v>
      </c>
    </row>
    <row r="17" spans="1:4" ht="25.5">
      <c r="A17" s="179" t="s">
        <v>1539</v>
      </c>
      <c r="B17" s="180" t="s">
        <v>1540</v>
      </c>
      <c r="C17" s="181" t="s">
        <v>777</v>
      </c>
      <c r="D17" s="186">
        <v>51600</v>
      </c>
    </row>
    <row r="18" spans="1:4" ht="25.5">
      <c r="A18" s="179" t="s">
        <v>1541</v>
      </c>
      <c r="B18" s="180" t="s">
        <v>1542</v>
      </c>
      <c r="C18" s="181" t="s">
        <v>777</v>
      </c>
      <c r="D18" s="186">
        <v>47900</v>
      </c>
    </row>
    <row r="19" spans="1:4" ht="25.5">
      <c r="A19" s="179" t="s">
        <v>1543</v>
      </c>
      <c r="B19" s="180" t="s">
        <v>1544</v>
      </c>
      <c r="C19" s="181" t="s">
        <v>777</v>
      </c>
      <c r="D19" s="186">
        <v>49600</v>
      </c>
    </row>
    <row r="20" spans="1:4" ht="25.5">
      <c r="A20" s="179" t="s">
        <v>1545</v>
      </c>
      <c r="B20" s="180" t="s">
        <v>1546</v>
      </c>
      <c r="C20" s="181" t="s">
        <v>777</v>
      </c>
      <c r="D20" s="186">
        <v>48900</v>
      </c>
    </row>
    <row r="21" spans="1:4" ht="25.5">
      <c r="A21" s="179" t="s">
        <v>1547</v>
      </c>
      <c r="B21" s="180" t="s">
        <v>1548</v>
      </c>
      <c r="C21" s="181" t="s">
        <v>777</v>
      </c>
      <c r="D21" s="186">
        <v>50600</v>
      </c>
    </row>
    <row r="22" spans="1:4" ht="25.5">
      <c r="A22" s="179" t="s">
        <v>1549</v>
      </c>
      <c r="B22" s="180" t="s">
        <v>1550</v>
      </c>
      <c r="C22" s="181" t="s">
        <v>777</v>
      </c>
      <c r="D22" s="186">
        <v>49900</v>
      </c>
    </row>
    <row r="23" spans="1:4" ht="25.5">
      <c r="A23" s="179" t="s">
        <v>1551</v>
      </c>
      <c r="B23" s="180" t="s">
        <v>1552</v>
      </c>
      <c r="C23" s="181" t="s">
        <v>777</v>
      </c>
      <c r="D23" s="186">
        <v>50900</v>
      </c>
    </row>
    <row r="24" spans="1:4" ht="25.5">
      <c r="A24" s="179" t="s">
        <v>1553</v>
      </c>
      <c r="B24" s="180" t="s">
        <v>1554</v>
      </c>
      <c r="C24" s="181" t="s">
        <v>777</v>
      </c>
      <c r="D24" s="186">
        <v>51900</v>
      </c>
    </row>
    <row r="25" spans="1:4" ht="25.5">
      <c r="A25" s="183" t="s">
        <v>1555</v>
      </c>
      <c r="B25" s="180" t="s">
        <v>1556</v>
      </c>
      <c r="C25" s="181" t="s">
        <v>777</v>
      </c>
      <c r="D25" s="186">
        <v>51900</v>
      </c>
    </row>
    <row r="26" spans="1:4" ht="25.5">
      <c r="A26" s="179" t="s">
        <v>1419</v>
      </c>
      <c r="B26" s="180" t="s">
        <v>1420</v>
      </c>
      <c r="C26" s="181" t="s">
        <v>777</v>
      </c>
      <c r="D26" s="182">
        <v>35900</v>
      </c>
    </row>
    <row r="27" spans="1:4" ht="25.5">
      <c r="A27" s="179" t="s">
        <v>1421</v>
      </c>
      <c r="B27" s="180" t="s">
        <v>1422</v>
      </c>
      <c r="C27" s="181" t="s">
        <v>777</v>
      </c>
      <c r="D27" s="182">
        <v>37900</v>
      </c>
    </row>
    <row r="28" spans="1:4" ht="25.5">
      <c r="A28" s="179" t="s">
        <v>1411</v>
      </c>
      <c r="B28" s="180" t="s">
        <v>1412</v>
      </c>
      <c r="C28" s="181" t="s">
        <v>777</v>
      </c>
      <c r="D28" s="182">
        <v>27900</v>
      </c>
    </row>
    <row r="29" spans="1:4" ht="25.5">
      <c r="A29" s="179" t="s">
        <v>1413</v>
      </c>
      <c r="B29" s="180" t="s">
        <v>1414</v>
      </c>
      <c r="C29" s="181" t="s">
        <v>777</v>
      </c>
      <c r="D29" s="182">
        <v>29900</v>
      </c>
    </row>
    <row r="30" spans="1:4" ht="25.5">
      <c r="A30" s="179" t="s">
        <v>1415</v>
      </c>
      <c r="B30" s="180" t="s">
        <v>1416</v>
      </c>
      <c r="C30" s="181" t="s">
        <v>777</v>
      </c>
      <c r="D30" s="182">
        <v>31900</v>
      </c>
    </row>
    <row r="31" spans="1:4" ht="25.5">
      <c r="A31" s="179" t="s">
        <v>1417</v>
      </c>
      <c r="B31" s="180" t="s">
        <v>1418</v>
      </c>
      <c r="C31" s="181" t="s">
        <v>777</v>
      </c>
      <c r="D31" s="182">
        <v>33900</v>
      </c>
    </row>
    <row r="32" spans="1:4" ht="25.5">
      <c r="A32" s="179" t="s">
        <v>302</v>
      </c>
      <c r="B32" s="180" t="s">
        <v>331</v>
      </c>
      <c r="C32" s="181" t="s">
        <v>777</v>
      </c>
      <c r="D32" s="182">
        <v>20900</v>
      </c>
    </row>
    <row r="33" spans="1:4" ht="25.5">
      <c r="A33" s="179" t="s">
        <v>303</v>
      </c>
      <c r="B33" s="180" t="s">
        <v>332</v>
      </c>
      <c r="C33" s="181" t="s">
        <v>777</v>
      </c>
      <c r="D33" s="182">
        <v>22900</v>
      </c>
    </row>
    <row r="34" spans="1:4" ht="25.5">
      <c r="A34" s="179" t="s">
        <v>304</v>
      </c>
      <c r="B34" s="180" t="s">
        <v>333</v>
      </c>
      <c r="C34" s="181" t="s">
        <v>777</v>
      </c>
      <c r="D34" s="182">
        <v>21900</v>
      </c>
    </row>
    <row r="35" spans="1:4" ht="25.5">
      <c r="A35" s="179" t="s">
        <v>305</v>
      </c>
      <c r="B35" s="180" t="s">
        <v>334</v>
      </c>
      <c r="C35" s="181" t="s">
        <v>777</v>
      </c>
      <c r="D35" s="182">
        <v>23900</v>
      </c>
    </row>
    <row r="36" spans="1:4" ht="25.5">
      <c r="A36" s="179" t="s">
        <v>301</v>
      </c>
      <c r="B36" s="180" t="s">
        <v>335</v>
      </c>
      <c r="C36" s="181" t="s">
        <v>777</v>
      </c>
      <c r="D36" s="182">
        <v>19900</v>
      </c>
    </row>
    <row r="37" spans="1:4" ht="25.5">
      <c r="A37" s="179" t="s">
        <v>336</v>
      </c>
      <c r="B37" s="180" t="s">
        <v>337</v>
      </c>
      <c r="C37" s="181" t="s">
        <v>777</v>
      </c>
      <c r="D37" s="182">
        <v>26900</v>
      </c>
    </row>
    <row r="38" spans="1:4" ht="25.5">
      <c r="A38" s="179" t="s">
        <v>54</v>
      </c>
      <c r="B38" s="180" t="s">
        <v>338</v>
      </c>
      <c r="C38" s="181" t="s">
        <v>777</v>
      </c>
      <c r="D38" s="182">
        <v>28900</v>
      </c>
    </row>
    <row r="39" spans="1:4" ht="25.5">
      <c r="A39" s="179" t="s">
        <v>55</v>
      </c>
      <c r="B39" s="180" t="s">
        <v>339</v>
      </c>
      <c r="C39" s="181" t="s">
        <v>777</v>
      </c>
      <c r="D39" s="182">
        <v>30900</v>
      </c>
    </row>
    <row r="40" spans="1:4" ht="25.5">
      <c r="A40" s="179" t="s">
        <v>311</v>
      </c>
      <c r="B40" s="180" t="s">
        <v>340</v>
      </c>
      <c r="C40" s="181" t="s">
        <v>777</v>
      </c>
      <c r="D40" s="182">
        <v>34900</v>
      </c>
    </row>
    <row r="41" spans="1:4" ht="25.5">
      <c r="A41" s="179" t="s">
        <v>140</v>
      </c>
      <c r="B41" s="180" t="s">
        <v>341</v>
      </c>
      <c r="C41" s="181" t="s">
        <v>777</v>
      </c>
      <c r="D41" s="182">
        <v>28900</v>
      </c>
    </row>
    <row r="42" spans="1:4" ht="25.5">
      <c r="A42" s="179" t="s">
        <v>70</v>
      </c>
      <c r="B42" s="180" t="s">
        <v>342</v>
      </c>
      <c r="C42" s="181" t="s">
        <v>777</v>
      </c>
      <c r="D42" s="182">
        <v>30900</v>
      </c>
    </row>
    <row r="43" spans="1:4" ht="25.5">
      <c r="A43" s="179" t="s">
        <v>181</v>
      </c>
      <c r="B43" s="180" t="s">
        <v>343</v>
      </c>
      <c r="C43" s="181" t="s">
        <v>777</v>
      </c>
      <c r="D43" s="186">
        <v>20900</v>
      </c>
    </row>
    <row r="44" spans="1:4" ht="25.5">
      <c r="A44" s="179" t="s">
        <v>68</v>
      </c>
      <c r="B44" s="180" t="s">
        <v>344</v>
      </c>
      <c r="C44" s="181" t="s">
        <v>777</v>
      </c>
      <c r="D44" s="186">
        <v>22900</v>
      </c>
    </row>
    <row r="45" spans="1:4" ht="25.5">
      <c r="A45" s="179" t="s">
        <v>182</v>
      </c>
      <c r="B45" s="180" t="s">
        <v>345</v>
      </c>
      <c r="C45" s="181" t="s">
        <v>777</v>
      </c>
      <c r="D45" s="186">
        <v>24900</v>
      </c>
    </row>
    <row r="46" spans="1:4" ht="25.5">
      <c r="A46" s="179" t="s">
        <v>69</v>
      </c>
      <c r="B46" s="180" t="s">
        <v>346</v>
      </c>
      <c r="C46" s="181" t="s">
        <v>777</v>
      </c>
      <c r="D46" s="186">
        <v>26900</v>
      </c>
    </row>
    <row r="47" spans="1:4" ht="25.5">
      <c r="A47" s="179" t="s">
        <v>107</v>
      </c>
      <c r="B47" s="180" t="s">
        <v>347</v>
      </c>
      <c r="C47" s="181" t="s">
        <v>777</v>
      </c>
      <c r="D47" s="186">
        <v>34900</v>
      </c>
    </row>
    <row r="48" spans="1:4" ht="25.5">
      <c r="A48" s="179" t="s">
        <v>108</v>
      </c>
      <c r="B48" s="180" t="s">
        <v>348</v>
      </c>
      <c r="C48" s="181" t="s">
        <v>777</v>
      </c>
      <c r="D48" s="182">
        <v>36900</v>
      </c>
    </row>
    <row r="49" spans="1:4" ht="25.5">
      <c r="A49" s="179" t="s">
        <v>184</v>
      </c>
      <c r="B49" s="180" t="s">
        <v>349</v>
      </c>
      <c r="C49" s="181" t="s">
        <v>777</v>
      </c>
      <c r="D49" s="182">
        <v>26900</v>
      </c>
    </row>
    <row r="50" spans="1:4" ht="25.5">
      <c r="A50" s="179" t="s">
        <v>185</v>
      </c>
      <c r="B50" s="180" t="s">
        <v>350</v>
      </c>
      <c r="C50" s="181" t="s">
        <v>777</v>
      </c>
      <c r="D50" s="182">
        <v>28900</v>
      </c>
    </row>
    <row r="51" spans="1:4" ht="25.5">
      <c r="A51" s="179" t="s">
        <v>186</v>
      </c>
      <c r="B51" s="180" t="s">
        <v>351</v>
      </c>
      <c r="C51" s="181" t="s">
        <v>777</v>
      </c>
      <c r="D51" s="182">
        <v>30900</v>
      </c>
    </row>
    <row r="52" spans="1:4" ht="25.5">
      <c r="A52" s="179" t="s">
        <v>106</v>
      </c>
      <c r="B52" s="180" t="s">
        <v>352</v>
      </c>
      <c r="C52" s="181" t="s">
        <v>777</v>
      </c>
      <c r="D52" s="182">
        <v>32900</v>
      </c>
    </row>
    <row r="53" spans="1:4" ht="25.5">
      <c r="A53" s="179" t="s">
        <v>192</v>
      </c>
      <c r="B53" s="180" t="s">
        <v>353</v>
      </c>
      <c r="C53" s="181" t="s">
        <v>777</v>
      </c>
      <c r="D53" s="186">
        <v>15900</v>
      </c>
    </row>
    <row r="54" spans="1:4" ht="25.5">
      <c r="A54" s="179" t="s">
        <v>60</v>
      </c>
      <c r="B54" s="180" t="s">
        <v>354</v>
      </c>
      <c r="C54" s="181" t="s">
        <v>777</v>
      </c>
      <c r="D54" s="186">
        <v>9900</v>
      </c>
    </row>
    <row r="55" spans="1:4" ht="25.5">
      <c r="A55" s="179" t="s">
        <v>61</v>
      </c>
      <c r="B55" s="180" t="s">
        <v>355</v>
      </c>
      <c r="C55" s="181" t="s">
        <v>777</v>
      </c>
      <c r="D55" s="182">
        <v>11900</v>
      </c>
    </row>
    <row r="56" spans="1:4" ht="25.5">
      <c r="A56" s="179" t="s">
        <v>62</v>
      </c>
      <c r="B56" s="180" t="s">
        <v>356</v>
      </c>
      <c r="C56" s="181" t="s">
        <v>777</v>
      </c>
      <c r="D56" s="182">
        <v>13900</v>
      </c>
    </row>
    <row r="57" spans="1:4" ht="25.5">
      <c r="A57" s="179" t="s">
        <v>266</v>
      </c>
      <c r="B57" s="180" t="s">
        <v>357</v>
      </c>
      <c r="C57" s="181" t="s">
        <v>777</v>
      </c>
      <c r="D57" s="182">
        <v>11900</v>
      </c>
    </row>
    <row r="58" spans="1:4" ht="25.5">
      <c r="A58" s="179" t="s">
        <v>63</v>
      </c>
      <c r="B58" s="180" t="s">
        <v>358</v>
      </c>
      <c r="C58" s="181" t="s">
        <v>777</v>
      </c>
      <c r="D58" s="182">
        <v>17900</v>
      </c>
    </row>
    <row r="59" spans="1:4" ht="25.5">
      <c r="A59" s="179" t="s">
        <v>104</v>
      </c>
      <c r="B59" s="180" t="s">
        <v>359</v>
      </c>
      <c r="C59" s="181" t="s">
        <v>777</v>
      </c>
      <c r="D59" s="182">
        <v>7900</v>
      </c>
    </row>
    <row r="60" spans="1:4" ht="25.5">
      <c r="A60" s="179" t="s">
        <v>105</v>
      </c>
      <c r="B60" s="180" t="s">
        <v>360</v>
      </c>
      <c r="C60" s="181" t="s">
        <v>777</v>
      </c>
      <c r="D60" s="182">
        <v>9900</v>
      </c>
    </row>
    <row r="61" spans="1:4" ht="25.5">
      <c r="A61" s="179" t="s">
        <v>1557</v>
      </c>
      <c r="B61" s="180" t="s">
        <v>1558</v>
      </c>
      <c r="C61" s="181" t="s">
        <v>777</v>
      </c>
      <c r="D61" s="182">
        <v>52900</v>
      </c>
    </row>
    <row r="62" spans="1:4" ht="25.5">
      <c r="A62" s="179" t="s">
        <v>1559</v>
      </c>
      <c r="B62" s="180" t="s">
        <v>1560</v>
      </c>
      <c r="C62" s="181" t="s">
        <v>777</v>
      </c>
      <c r="D62" s="182">
        <v>54900</v>
      </c>
    </row>
    <row r="63" spans="1:4" ht="25.5">
      <c r="A63" s="179" t="s">
        <v>1561</v>
      </c>
      <c r="B63" s="180" t="s">
        <v>1562</v>
      </c>
      <c r="C63" s="181" t="s">
        <v>777</v>
      </c>
      <c r="D63" s="182">
        <v>37900</v>
      </c>
    </row>
    <row r="64" spans="1:4" ht="25.5">
      <c r="A64" s="179" t="s">
        <v>1563</v>
      </c>
      <c r="B64" s="180" t="s">
        <v>1564</v>
      </c>
      <c r="C64" s="181" t="s">
        <v>777</v>
      </c>
      <c r="D64" s="182">
        <v>44900</v>
      </c>
    </row>
    <row r="65" spans="1:4" ht="25.5">
      <c r="A65" s="179" t="s">
        <v>1565</v>
      </c>
      <c r="B65" s="180" t="s">
        <v>1566</v>
      </c>
      <c r="C65" s="181" t="s">
        <v>777</v>
      </c>
      <c r="D65" s="182">
        <v>49900</v>
      </c>
    </row>
    <row r="66" spans="1:4" ht="25.5">
      <c r="A66" s="179" t="s">
        <v>1567</v>
      </c>
      <c r="B66" s="180" t="s">
        <v>1568</v>
      </c>
      <c r="C66" s="181" t="s">
        <v>777</v>
      </c>
      <c r="D66" s="182">
        <v>50900</v>
      </c>
    </row>
    <row r="67" spans="1:4" ht="25.5">
      <c r="A67" s="179" t="s">
        <v>1569</v>
      </c>
      <c r="B67" s="180" t="s">
        <v>1570</v>
      </c>
      <c r="C67" s="181" t="s">
        <v>777</v>
      </c>
      <c r="D67" s="182">
        <v>31900</v>
      </c>
    </row>
    <row r="68" spans="1:4" ht="25.5">
      <c r="A68" s="179" t="s">
        <v>1571</v>
      </c>
      <c r="B68" s="180" t="s">
        <v>1572</v>
      </c>
      <c r="C68" s="181" t="s">
        <v>777</v>
      </c>
      <c r="D68" s="182">
        <v>37900</v>
      </c>
    </row>
    <row r="69" spans="1:4" ht="25.5">
      <c r="A69" s="179" t="s">
        <v>1573</v>
      </c>
      <c r="B69" s="180" t="s">
        <v>1574</v>
      </c>
      <c r="C69" s="181" t="s">
        <v>777</v>
      </c>
      <c r="D69" s="182">
        <v>38900</v>
      </c>
    </row>
    <row r="70" spans="1:4" ht="25.5">
      <c r="A70" s="179" t="s">
        <v>1575</v>
      </c>
      <c r="B70" s="180" t="s">
        <v>1576</v>
      </c>
      <c r="C70" s="181" t="s">
        <v>777</v>
      </c>
      <c r="D70" s="182">
        <v>44900</v>
      </c>
    </row>
    <row r="71" spans="1:4" ht="25.5">
      <c r="A71" s="179" t="s">
        <v>1577</v>
      </c>
      <c r="B71" s="180" t="s">
        <v>1578</v>
      </c>
      <c r="C71" s="181" t="s">
        <v>777</v>
      </c>
      <c r="D71" s="182">
        <v>28900</v>
      </c>
    </row>
    <row r="72" spans="1:4" ht="25.5">
      <c r="A72" s="179" t="s">
        <v>1579</v>
      </c>
      <c r="B72" s="180" t="s">
        <v>1580</v>
      </c>
      <c r="C72" s="181" t="s">
        <v>777</v>
      </c>
      <c r="D72" s="182">
        <v>45900</v>
      </c>
    </row>
    <row r="73" spans="1:4" ht="25.5">
      <c r="A73" s="179" t="s">
        <v>1581</v>
      </c>
      <c r="B73" s="180" t="s">
        <v>1582</v>
      </c>
      <c r="C73" s="181" t="s">
        <v>777</v>
      </c>
      <c r="D73" s="182">
        <v>35900</v>
      </c>
    </row>
    <row r="74" spans="1:4" ht="25.5">
      <c r="A74" s="179" t="s">
        <v>86</v>
      </c>
      <c r="B74" s="180" t="s">
        <v>804</v>
      </c>
      <c r="C74" s="181" t="s">
        <v>777</v>
      </c>
      <c r="D74" s="182">
        <v>26900</v>
      </c>
    </row>
    <row r="75" spans="1:4" ht="25.5">
      <c r="A75" s="179" t="s">
        <v>83</v>
      </c>
      <c r="B75" s="180" t="s">
        <v>805</v>
      </c>
      <c r="C75" s="181" t="s">
        <v>777</v>
      </c>
      <c r="D75" s="182">
        <v>20900</v>
      </c>
    </row>
    <row r="76" spans="1:4" ht="25.5">
      <c r="A76" s="179" t="s">
        <v>84</v>
      </c>
      <c r="B76" s="180" t="s">
        <v>806</v>
      </c>
      <c r="C76" s="181" t="s">
        <v>777</v>
      </c>
      <c r="D76" s="182">
        <v>22900</v>
      </c>
    </row>
    <row r="77" spans="1:4" ht="25.5">
      <c r="A77" s="179" t="s">
        <v>85</v>
      </c>
      <c r="B77" s="180" t="s">
        <v>807</v>
      </c>
      <c r="C77" s="181" t="s">
        <v>777</v>
      </c>
      <c r="D77" s="182">
        <v>24900</v>
      </c>
    </row>
    <row r="78" spans="1:4" ht="25.5">
      <c r="A78" s="179" t="s">
        <v>64</v>
      </c>
      <c r="B78" s="180" t="s">
        <v>361</v>
      </c>
      <c r="C78" s="181" t="s">
        <v>777</v>
      </c>
      <c r="D78" s="182">
        <v>15900</v>
      </c>
    </row>
    <row r="79" spans="1:4" ht="25.5">
      <c r="A79" s="179" t="s">
        <v>65</v>
      </c>
      <c r="B79" s="180" t="s">
        <v>362</v>
      </c>
      <c r="C79" s="181" t="s">
        <v>777</v>
      </c>
      <c r="D79" s="182">
        <v>17900</v>
      </c>
    </row>
    <row r="80" spans="1:4" ht="25.5">
      <c r="A80" s="179" t="s">
        <v>66</v>
      </c>
      <c r="B80" s="180" t="s">
        <v>363</v>
      </c>
      <c r="C80" s="181" t="s">
        <v>777</v>
      </c>
      <c r="D80" s="182">
        <v>19900</v>
      </c>
    </row>
    <row r="81" spans="1:4" ht="25.5">
      <c r="A81" s="179" t="s">
        <v>67</v>
      </c>
      <c r="B81" s="180" t="s">
        <v>364</v>
      </c>
      <c r="C81" s="181" t="s">
        <v>777</v>
      </c>
      <c r="D81" s="182">
        <v>21900</v>
      </c>
    </row>
    <row r="82" spans="1:4" ht="25.5">
      <c r="A82" s="179" t="s">
        <v>112</v>
      </c>
      <c r="B82" s="180" t="s">
        <v>365</v>
      </c>
      <c r="C82" s="181" t="s">
        <v>777</v>
      </c>
      <c r="D82" s="182">
        <v>50900</v>
      </c>
    </row>
    <row r="83" spans="1:4" ht="25.5">
      <c r="A83" s="179" t="s">
        <v>113</v>
      </c>
      <c r="B83" s="180" t="s">
        <v>366</v>
      </c>
      <c r="C83" s="181" t="s">
        <v>777</v>
      </c>
      <c r="D83" s="182">
        <v>52900</v>
      </c>
    </row>
    <row r="84" spans="1:4" ht="25.5">
      <c r="A84" s="179" t="s">
        <v>109</v>
      </c>
      <c r="B84" s="180" t="s">
        <v>367</v>
      </c>
      <c r="C84" s="181" t="s">
        <v>777</v>
      </c>
      <c r="D84" s="182">
        <v>44900</v>
      </c>
    </row>
    <row r="85" spans="1:4" ht="25.5">
      <c r="A85" s="179" t="s">
        <v>110</v>
      </c>
      <c r="B85" s="180" t="s">
        <v>368</v>
      </c>
      <c r="C85" s="181" t="s">
        <v>777</v>
      </c>
      <c r="D85" s="182">
        <v>46900</v>
      </c>
    </row>
    <row r="86" spans="1:4" ht="25.5">
      <c r="A86" s="179" t="s">
        <v>111</v>
      </c>
      <c r="B86" s="180" t="s">
        <v>369</v>
      </c>
      <c r="C86" s="181" t="s">
        <v>777</v>
      </c>
      <c r="D86" s="182">
        <v>48900</v>
      </c>
    </row>
    <row r="87" spans="1:4" ht="25.5">
      <c r="A87" s="179" t="s">
        <v>295</v>
      </c>
      <c r="B87" s="180" t="s">
        <v>370</v>
      </c>
      <c r="C87" s="181" t="s">
        <v>777</v>
      </c>
      <c r="D87" s="182">
        <v>20900</v>
      </c>
    </row>
    <row r="88" spans="1:4" ht="25.5">
      <c r="A88" s="179" t="s">
        <v>297</v>
      </c>
      <c r="B88" s="180" t="s">
        <v>371</v>
      </c>
      <c r="C88" s="181" t="s">
        <v>777</v>
      </c>
      <c r="D88" s="182">
        <v>22900</v>
      </c>
    </row>
    <row r="89" spans="1:4" ht="25.5">
      <c r="A89" s="179" t="s">
        <v>298</v>
      </c>
      <c r="B89" s="180" t="s">
        <v>372</v>
      </c>
      <c r="C89" s="181" t="s">
        <v>777</v>
      </c>
      <c r="D89" s="182">
        <v>24900</v>
      </c>
    </row>
    <row r="90" spans="1:4" ht="25.5">
      <c r="A90" s="179" t="s">
        <v>299</v>
      </c>
      <c r="B90" s="180" t="s">
        <v>373</v>
      </c>
      <c r="C90" s="181" t="s">
        <v>777</v>
      </c>
      <c r="D90" s="182">
        <v>26900</v>
      </c>
    </row>
    <row r="91" spans="1:4" ht="25.5">
      <c r="A91" s="179" t="s">
        <v>374</v>
      </c>
      <c r="B91" s="180" t="s">
        <v>375</v>
      </c>
      <c r="C91" s="181" t="s">
        <v>777</v>
      </c>
      <c r="D91" s="182">
        <v>18900</v>
      </c>
    </row>
    <row r="92" spans="1:4" ht="25.5">
      <c r="A92" s="179" t="s">
        <v>376</v>
      </c>
      <c r="B92" s="180" t="s">
        <v>377</v>
      </c>
      <c r="C92" s="181" t="s">
        <v>777</v>
      </c>
      <c r="D92" s="182">
        <v>26900</v>
      </c>
    </row>
    <row r="93" spans="1:4" ht="25.5">
      <c r="A93" s="179" t="s">
        <v>378</v>
      </c>
      <c r="B93" s="180" t="s">
        <v>379</v>
      </c>
      <c r="C93" s="181" t="s">
        <v>777</v>
      </c>
      <c r="D93" s="182">
        <v>28900</v>
      </c>
    </row>
    <row r="94" spans="1:4" ht="25.5">
      <c r="A94" s="179" t="s">
        <v>380</v>
      </c>
      <c r="B94" s="180" t="s">
        <v>381</v>
      </c>
      <c r="C94" s="181" t="s">
        <v>777</v>
      </c>
      <c r="D94" s="182">
        <v>30900</v>
      </c>
    </row>
    <row r="95" spans="1:4" ht="25.5">
      <c r="A95" s="179" t="s">
        <v>382</v>
      </c>
      <c r="B95" s="180" t="s">
        <v>383</v>
      </c>
      <c r="C95" s="181" t="s">
        <v>777</v>
      </c>
      <c r="D95" s="182">
        <v>32900</v>
      </c>
    </row>
    <row r="96" spans="1:4" ht="25.5">
      <c r="A96" s="179" t="s">
        <v>74</v>
      </c>
      <c r="B96" s="180" t="s">
        <v>384</v>
      </c>
      <c r="C96" s="181" t="s">
        <v>777</v>
      </c>
      <c r="D96" s="182">
        <v>16900</v>
      </c>
    </row>
    <row r="97" spans="1:4" ht="25.5">
      <c r="A97" s="179" t="s">
        <v>75</v>
      </c>
      <c r="B97" s="180" t="s">
        <v>385</v>
      </c>
      <c r="C97" s="181" t="s">
        <v>777</v>
      </c>
      <c r="D97" s="182">
        <v>18900</v>
      </c>
    </row>
    <row r="98" spans="1:4" ht="25.5">
      <c r="A98" s="179" t="s">
        <v>71</v>
      </c>
      <c r="B98" s="180" t="s">
        <v>386</v>
      </c>
      <c r="C98" s="181" t="s">
        <v>777</v>
      </c>
      <c r="D98" s="182">
        <v>10900</v>
      </c>
    </row>
    <row r="99" spans="1:4" ht="25.5">
      <c r="A99" s="179" t="s">
        <v>72</v>
      </c>
      <c r="B99" s="180" t="s">
        <v>387</v>
      </c>
      <c r="C99" s="181" t="s">
        <v>777</v>
      </c>
      <c r="D99" s="182">
        <v>12900</v>
      </c>
    </row>
    <row r="100" spans="1:4" ht="25.5">
      <c r="A100" s="179" t="s">
        <v>73</v>
      </c>
      <c r="B100" s="180" t="s">
        <v>388</v>
      </c>
      <c r="C100" s="181" t="s">
        <v>777</v>
      </c>
      <c r="D100" s="182">
        <v>14900</v>
      </c>
    </row>
    <row r="101" spans="1:4" ht="25.5">
      <c r="A101" s="179" t="s">
        <v>122</v>
      </c>
      <c r="B101" s="180" t="s">
        <v>389</v>
      </c>
      <c r="C101" s="181" t="s">
        <v>777</v>
      </c>
      <c r="D101" s="182">
        <v>75900</v>
      </c>
    </row>
    <row r="102" spans="1:4" ht="25.5">
      <c r="A102" s="179" t="s">
        <v>120</v>
      </c>
      <c r="B102" s="180" t="s">
        <v>390</v>
      </c>
      <c r="C102" s="181" t="s">
        <v>777</v>
      </c>
      <c r="D102" s="182">
        <v>65900</v>
      </c>
    </row>
    <row r="103" spans="1:4" ht="25.5">
      <c r="A103" s="179" t="s">
        <v>121</v>
      </c>
      <c r="B103" s="180" t="s">
        <v>391</v>
      </c>
      <c r="C103" s="181" t="s">
        <v>777</v>
      </c>
      <c r="D103" s="182">
        <v>70900</v>
      </c>
    </row>
    <row r="104" spans="1:4" ht="25.5">
      <c r="A104" s="179" t="s">
        <v>119</v>
      </c>
      <c r="B104" s="180" t="s">
        <v>392</v>
      </c>
      <c r="C104" s="181" t="s">
        <v>777</v>
      </c>
      <c r="D104" s="182">
        <v>70900</v>
      </c>
    </row>
    <row r="105" spans="1:4" ht="25.5">
      <c r="A105" s="179" t="s">
        <v>168</v>
      </c>
      <c r="B105" s="180" t="s">
        <v>393</v>
      </c>
      <c r="C105" s="181" t="s">
        <v>777</v>
      </c>
      <c r="D105" s="182">
        <v>60900</v>
      </c>
    </row>
    <row r="106" spans="1:4" ht="25.5">
      <c r="A106" s="179" t="s">
        <v>118</v>
      </c>
      <c r="B106" s="180" t="s">
        <v>394</v>
      </c>
      <c r="C106" s="181" t="s">
        <v>777</v>
      </c>
      <c r="D106" s="182">
        <v>65900</v>
      </c>
    </row>
    <row r="107" spans="1:4" ht="25.5">
      <c r="A107" s="179" t="s">
        <v>52</v>
      </c>
      <c r="B107" s="180" t="s">
        <v>395</v>
      </c>
      <c r="C107" s="181" t="s">
        <v>777</v>
      </c>
      <c r="D107" s="182">
        <v>46900</v>
      </c>
    </row>
    <row r="108" spans="1:4" ht="25.5">
      <c r="A108" s="179" t="s">
        <v>53</v>
      </c>
      <c r="B108" s="180" t="s">
        <v>396</v>
      </c>
      <c r="C108" s="181" t="s">
        <v>777</v>
      </c>
      <c r="D108" s="182">
        <v>48900</v>
      </c>
    </row>
    <row r="109" spans="1:4" ht="25.5">
      <c r="A109" s="179" t="s">
        <v>50</v>
      </c>
      <c r="B109" s="180" t="s">
        <v>397</v>
      </c>
      <c r="C109" s="181" t="s">
        <v>777</v>
      </c>
      <c r="D109" s="182">
        <v>38900</v>
      </c>
    </row>
    <row r="110" spans="1:4" ht="25.5">
      <c r="A110" s="179" t="s">
        <v>398</v>
      </c>
      <c r="B110" s="180" t="s">
        <v>399</v>
      </c>
      <c r="C110" s="181" t="s">
        <v>777</v>
      </c>
      <c r="D110" s="182">
        <v>40900</v>
      </c>
    </row>
    <row r="111" spans="1:4" ht="25.5">
      <c r="A111" s="179" t="s">
        <v>51</v>
      </c>
      <c r="B111" s="180" t="s">
        <v>400</v>
      </c>
      <c r="C111" s="181" t="s">
        <v>777</v>
      </c>
      <c r="D111" s="182">
        <v>42900</v>
      </c>
    </row>
    <row r="112" spans="1:4" ht="25.5">
      <c r="A112" s="179" t="s">
        <v>401</v>
      </c>
      <c r="B112" s="180" t="s">
        <v>402</v>
      </c>
      <c r="C112" s="181" t="s">
        <v>777</v>
      </c>
      <c r="D112" s="182">
        <v>44900</v>
      </c>
    </row>
    <row r="113" spans="1:4" ht="25.5">
      <c r="A113" s="179" t="s">
        <v>194</v>
      </c>
      <c r="B113" s="180" t="s">
        <v>403</v>
      </c>
      <c r="C113" s="181" t="s">
        <v>777</v>
      </c>
      <c r="D113" s="182">
        <v>24900</v>
      </c>
    </row>
    <row r="114" spans="1:4" ht="25.5">
      <c r="A114" s="179" t="s">
        <v>404</v>
      </c>
      <c r="B114" s="180" t="s">
        <v>405</v>
      </c>
      <c r="C114" s="181" t="s">
        <v>777</v>
      </c>
      <c r="D114" s="182">
        <v>26900</v>
      </c>
    </row>
    <row r="115" spans="1:4" ht="25.5">
      <c r="A115" s="179" t="s">
        <v>56</v>
      </c>
      <c r="B115" s="180" t="s">
        <v>406</v>
      </c>
      <c r="C115" s="181" t="s">
        <v>777</v>
      </c>
      <c r="D115" s="182">
        <v>28900</v>
      </c>
    </row>
    <row r="116" spans="1:4" ht="25.5">
      <c r="A116" s="179" t="s">
        <v>57</v>
      </c>
      <c r="B116" s="180" t="s">
        <v>407</v>
      </c>
      <c r="C116" s="181" t="s">
        <v>777</v>
      </c>
      <c r="D116" s="182">
        <v>30900</v>
      </c>
    </row>
    <row r="117" spans="1:4" ht="25.5">
      <c r="A117" s="179" t="s">
        <v>193</v>
      </c>
      <c r="B117" s="180" t="s">
        <v>408</v>
      </c>
      <c r="C117" s="181" t="s">
        <v>777</v>
      </c>
      <c r="D117" s="182">
        <v>21900</v>
      </c>
    </row>
    <row r="118" spans="1:4" ht="25.5">
      <c r="A118" s="179" t="s">
        <v>58</v>
      </c>
      <c r="B118" s="180" t="s">
        <v>409</v>
      </c>
      <c r="C118" s="181" t="s">
        <v>777</v>
      </c>
      <c r="D118" s="182">
        <v>32900</v>
      </c>
    </row>
    <row r="119" spans="1:4" ht="25.5">
      <c r="A119" s="179" t="s">
        <v>410</v>
      </c>
      <c r="B119" s="180" t="s">
        <v>411</v>
      </c>
      <c r="C119" s="181" t="s">
        <v>777</v>
      </c>
      <c r="D119" s="182">
        <v>23900</v>
      </c>
    </row>
    <row r="120" spans="1:4" ht="25.5">
      <c r="A120" s="179" t="s">
        <v>79</v>
      </c>
      <c r="B120" s="180" t="s">
        <v>412</v>
      </c>
      <c r="C120" s="181" t="s">
        <v>777</v>
      </c>
      <c r="D120" s="182">
        <v>32900</v>
      </c>
    </row>
    <row r="121" spans="1:4" ht="25.5">
      <c r="A121" s="179" t="s">
        <v>76</v>
      </c>
      <c r="B121" s="180" t="s">
        <v>413</v>
      </c>
      <c r="C121" s="181" t="s">
        <v>777</v>
      </c>
      <c r="D121" s="182">
        <v>26900</v>
      </c>
    </row>
    <row r="122" spans="1:4" ht="25.5">
      <c r="A122" s="179" t="s">
        <v>77</v>
      </c>
      <c r="B122" s="180" t="s">
        <v>414</v>
      </c>
      <c r="C122" s="181" t="s">
        <v>777</v>
      </c>
      <c r="D122" s="182">
        <v>28900</v>
      </c>
    </row>
    <row r="123" spans="1:4" ht="25.5">
      <c r="A123" s="179" t="s">
        <v>78</v>
      </c>
      <c r="B123" s="180" t="s">
        <v>415</v>
      </c>
      <c r="C123" s="181" t="s">
        <v>777</v>
      </c>
      <c r="D123" s="182">
        <v>30900</v>
      </c>
    </row>
    <row r="124" spans="1:4" ht="25.5">
      <c r="A124" s="179" t="s">
        <v>416</v>
      </c>
      <c r="B124" s="180" t="s">
        <v>417</v>
      </c>
      <c r="C124" s="181" t="s">
        <v>777</v>
      </c>
      <c r="D124" s="182">
        <v>91900</v>
      </c>
    </row>
    <row r="125" spans="1:4" ht="15">
      <c r="A125" s="179" t="s">
        <v>1474</v>
      </c>
      <c r="B125" s="180" t="s">
        <v>1475</v>
      </c>
      <c r="C125" s="181" t="s">
        <v>815</v>
      </c>
      <c r="D125" s="182">
        <v>260900</v>
      </c>
    </row>
    <row r="126" spans="1:4" ht="15">
      <c r="A126" s="179" t="s">
        <v>1476</v>
      </c>
      <c r="B126" s="180" t="s">
        <v>1477</v>
      </c>
      <c r="C126" s="181" t="s">
        <v>815</v>
      </c>
      <c r="D126" s="182">
        <v>210900</v>
      </c>
    </row>
    <row r="127" spans="1:4" ht="15">
      <c r="A127" s="179" t="s">
        <v>1424</v>
      </c>
      <c r="B127" s="180" t="s">
        <v>1425</v>
      </c>
      <c r="C127" s="181" t="s">
        <v>815</v>
      </c>
      <c r="D127" s="182">
        <v>210900</v>
      </c>
    </row>
    <row r="128" spans="1:4" ht="15">
      <c r="A128" s="179" t="s">
        <v>1426</v>
      </c>
      <c r="B128" s="180" t="s">
        <v>1427</v>
      </c>
      <c r="C128" s="181" t="s">
        <v>815</v>
      </c>
      <c r="D128" s="182">
        <v>220900</v>
      </c>
    </row>
    <row r="129" spans="1:4" ht="15">
      <c r="A129" s="179" t="s">
        <v>1428</v>
      </c>
      <c r="B129" s="180" t="s">
        <v>1429</v>
      </c>
      <c r="C129" s="181" t="s">
        <v>815</v>
      </c>
      <c r="D129" s="182">
        <v>290900</v>
      </c>
    </row>
    <row r="130" spans="1:4" ht="15">
      <c r="A130" s="179" t="s">
        <v>1430</v>
      </c>
      <c r="B130" s="180" t="s">
        <v>1431</v>
      </c>
      <c r="C130" s="181" t="s">
        <v>815</v>
      </c>
      <c r="D130" s="182">
        <v>330900</v>
      </c>
    </row>
    <row r="131" spans="1:4" ht="15">
      <c r="A131" s="179" t="s">
        <v>1432</v>
      </c>
      <c r="B131" s="180" t="s">
        <v>1433</v>
      </c>
      <c r="C131" s="181" t="s">
        <v>815</v>
      </c>
      <c r="D131" s="182">
        <v>190900</v>
      </c>
    </row>
    <row r="132" spans="1:4" ht="18.75">
      <c r="A132" s="258" t="s">
        <v>1388</v>
      </c>
      <c r="B132" s="259"/>
      <c r="C132" s="259"/>
      <c r="D132" s="259"/>
    </row>
    <row r="133" spans="1:4" ht="15">
      <c r="A133" s="179" t="s">
        <v>770</v>
      </c>
      <c r="B133" s="180" t="s">
        <v>466</v>
      </c>
      <c r="C133" s="181" t="s">
        <v>2</v>
      </c>
      <c r="D133" s="182">
        <v>4900</v>
      </c>
    </row>
    <row r="134" spans="1:4" ht="15">
      <c r="A134" s="179" t="s">
        <v>771</v>
      </c>
      <c r="B134" s="180" t="s">
        <v>467</v>
      </c>
      <c r="C134" s="181" t="s">
        <v>2</v>
      </c>
      <c r="D134" s="182">
        <v>1900</v>
      </c>
    </row>
    <row r="135" spans="1:4" ht="15">
      <c r="A135" s="179" t="s">
        <v>772</v>
      </c>
      <c r="B135" s="180" t="s">
        <v>468</v>
      </c>
      <c r="C135" s="181" t="s">
        <v>2</v>
      </c>
      <c r="D135" s="182">
        <v>490</v>
      </c>
    </row>
    <row r="136" spans="1:4" ht="15">
      <c r="A136" s="179" t="s">
        <v>3</v>
      </c>
      <c r="B136" s="180" t="s">
        <v>469</v>
      </c>
      <c r="C136" s="181" t="s">
        <v>59</v>
      </c>
      <c r="D136" s="182">
        <v>990</v>
      </c>
    </row>
    <row r="137" spans="1:4" ht="15">
      <c r="A137" s="179" t="s">
        <v>141</v>
      </c>
      <c r="B137" s="180" t="s">
        <v>470</v>
      </c>
      <c r="C137" s="181" t="s">
        <v>59</v>
      </c>
      <c r="D137" s="182">
        <v>990</v>
      </c>
    </row>
    <row r="138" spans="1:4" ht="15">
      <c r="A138" s="179" t="s">
        <v>471</v>
      </c>
      <c r="B138" s="180" t="s">
        <v>472</v>
      </c>
      <c r="C138" s="181" t="s">
        <v>59</v>
      </c>
      <c r="D138" s="182">
        <v>1490</v>
      </c>
    </row>
    <row r="139" spans="1:4" ht="15">
      <c r="A139" s="179" t="s">
        <v>473</v>
      </c>
      <c r="B139" s="180" t="s">
        <v>474</v>
      </c>
      <c r="C139" s="181" t="s">
        <v>59</v>
      </c>
      <c r="D139" s="182">
        <v>1490</v>
      </c>
    </row>
    <row r="140" spans="1:4" ht="15">
      <c r="A140" s="179" t="s">
        <v>475</v>
      </c>
      <c r="B140" s="180" t="s">
        <v>476</v>
      </c>
      <c r="C140" s="181" t="s">
        <v>59</v>
      </c>
      <c r="D140" s="182">
        <v>990</v>
      </c>
    </row>
    <row r="141" spans="1:4" ht="15">
      <c r="A141" s="179" t="s">
        <v>4</v>
      </c>
      <c r="B141" s="180" t="s">
        <v>477</v>
      </c>
      <c r="C141" s="181" t="s">
        <v>59</v>
      </c>
      <c r="D141" s="182">
        <v>990</v>
      </c>
    </row>
    <row r="142" spans="1:4" ht="15">
      <c r="A142" s="179" t="s">
        <v>5</v>
      </c>
      <c r="B142" s="180" t="s">
        <v>478</v>
      </c>
      <c r="C142" s="181" t="s">
        <v>59</v>
      </c>
      <c r="D142" s="182">
        <v>990</v>
      </c>
    </row>
    <row r="143" spans="1:4" ht="15">
      <c r="A143" s="179" t="s">
        <v>6</v>
      </c>
      <c r="B143" s="180" t="s">
        <v>479</v>
      </c>
      <c r="C143" s="181" t="s">
        <v>59</v>
      </c>
      <c r="D143" s="182">
        <v>990</v>
      </c>
    </row>
    <row r="144" spans="1:4" ht="15">
      <c r="A144" s="179" t="s">
        <v>480</v>
      </c>
      <c r="B144" s="180" t="s">
        <v>481</v>
      </c>
      <c r="C144" s="181" t="s">
        <v>59</v>
      </c>
      <c r="D144" s="182">
        <v>1490</v>
      </c>
    </row>
    <row r="145" spans="1:4" ht="15">
      <c r="A145" s="179" t="s">
        <v>7</v>
      </c>
      <c r="B145" s="180" t="s">
        <v>482</v>
      </c>
      <c r="C145" s="181" t="s">
        <v>59</v>
      </c>
      <c r="D145" s="182">
        <v>990</v>
      </c>
    </row>
    <row r="146" spans="1:4" ht="15">
      <c r="A146" s="179" t="s">
        <v>483</v>
      </c>
      <c r="B146" s="180" t="s">
        <v>484</v>
      </c>
      <c r="C146" s="181" t="s">
        <v>59</v>
      </c>
      <c r="D146" s="182">
        <v>1490</v>
      </c>
    </row>
    <row r="147" spans="1:4" ht="15">
      <c r="A147" s="179" t="s">
        <v>485</v>
      </c>
      <c r="B147" s="180" t="s">
        <v>486</v>
      </c>
      <c r="C147" s="181" t="s">
        <v>59</v>
      </c>
      <c r="D147" s="182">
        <v>990</v>
      </c>
    </row>
    <row r="148" spans="1:4" ht="15">
      <c r="A148" s="179" t="s">
        <v>487</v>
      </c>
      <c r="B148" s="180" t="s">
        <v>488</v>
      </c>
      <c r="C148" s="181" t="s">
        <v>59</v>
      </c>
      <c r="D148" s="182">
        <v>990</v>
      </c>
    </row>
    <row r="149" spans="1:4" ht="15">
      <c r="A149" s="179" t="s">
        <v>489</v>
      </c>
      <c r="B149" s="180" t="s">
        <v>490</v>
      </c>
      <c r="C149" s="181" t="s">
        <v>59</v>
      </c>
      <c r="D149" s="182">
        <v>990</v>
      </c>
    </row>
    <row r="150" spans="1:4" ht="15">
      <c r="A150" s="179" t="s">
        <v>491</v>
      </c>
      <c r="B150" s="180" t="s">
        <v>492</v>
      </c>
      <c r="C150" s="181" t="s">
        <v>59</v>
      </c>
      <c r="D150" s="182">
        <v>990</v>
      </c>
    </row>
    <row r="151" spans="1:4" ht="15">
      <c r="A151" s="179" t="s">
        <v>90</v>
      </c>
      <c r="B151" s="180" t="s">
        <v>493</v>
      </c>
      <c r="C151" s="181" t="s">
        <v>59</v>
      </c>
      <c r="D151" s="182">
        <v>1490</v>
      </c>
    </row>
    <row r="152" spans="1:4" ht="15">
      <c r="A152" s="179" t="s">
        <v>494</v>
      </c>
      <c r="B152" s="180" t="s">
        <v>495</v>
      </c>
      <c r="C152" s="181" t="s">
        <v>59</v>
      </c>
      <c r="D152" s="182">
        <v>1490</v>
      </c>
    </row>
    <row r="153" spans="1:4" ht="15">
      <c r="A153" s="179" t="s">
        <v>308</v>
      </c>
      <c r="B153" s="180" t="s">
        <v>496</v>
      </c>
      <c r="C153" s="181" t="s">
        <v>59</v>
      </c>
      <c r="D153" s="182">
        <v>990</v>
      </c>
    </row>
    <row r="154" spans="1:4" ht="15">
      <c r="A154" s="179" t="s">
        <v>497</v>
      </c>
      <c r="B154" s="180" t="s">
        <v>498</v>
      </c>
      <c r="C154" s="181" t="s">
        <v>59</v>
      </c>
      <c r="D154" s="182">
        <v>990</v>
      </c>
    </row>
    <row r="155" spans="1:4" ht="15">
      <c r="A155" s="179" t="s">
        <v>499</v>
      </c>
      <c r="B155" s="180" t="s">
        <v>500</v>
      </c>
      <c r="C155" s="181" t="s">
        <v>59</v>
      </c>
      <c r="D155" s="182">
        <v>990</v>
      </c>
    </row>
    <row r="156" spans="1:4" ht="15">
      <c r="A156" s="179" t="s">
        <v>501</v>
      </c>
      <c r="B156" s="180" t="s">
        <v>502</v>
      </c>
      <c r="C156" s="181" t="s">
        <v>59</v>
      </c>
      <c r="D156" s="182">
        <v>990</v>
      </c>
    </row>
    <row r="157" spans="1:4" ht="15">
      <c r="A157" s="179" t="s">
        <v>123</v>
      </c>
      <c r="B157" s="180" t="s">
        <v>503</v>
      </c>
      <c r="C157" s="181" t="s">
        <v>59</v>
      </c>
      <c r="D157" s="182">
        <v>1290</v>
      </c>
    </row>
    <row r="158" spans="1:4" ht="15">
      <c r="A158" s="179" t="s">
        <v>309</v>
      </c>
      <c r="B158" s="180" t="s">
        <v>504</v>
      </c>
      <c r="C158" s="181" t="s">
        <v>59</v>
      </c>
      <c r="D158" s="182">
        <v>1490</v>
      </c>
    </row>
    <row r="159" spans="1:4" ht="15">
      <c r="A159" s="179" t="s">
        <v>505</v>
      </c>
      <c r="B159" s="180" t="s">
        <v>506</v>
      </c>
      <c r="C159" s="181" t="s">
        <v>59</v>
      </c>
      <c r="D159" s="182">
        <v>990</v>
      </c>
    </row>
    <row r="160" spans="1:4" ht="15">
      <c r="A160" s="179" t="s">
        <v>8</v>
      </c>
      <c r="B160" s="180" t="s">
        <v>507</v>
      </c>
      <c r="C160" s="181" t="s">
        <v>59</v>
      </c>
      <c r="D160" s="182">
        <v>1490</v>
      </c>
    </row>
    <row r="161" spans="1:4" ht="15">
      <c r="A161" s="179" t="s">
        <v>9</v>
      </c>
      <c r="B161" s="180" t="s">
        <v>508</v>
      </c>
      <c r="C161" s="181" t="s">
        <v>59</v>
      </c>
      <c r="D161" s="182">
        <v>990</v>
      </c>
    </row>
    <row r="162" spans="1:4" ht="15">
      <c r="A162" s="179" t="s">
        <v>10</v>
      </c>
      <c r="B162" s="180" t="s">
        <v>509</v>
      </c>
      <c r="C162" s="181" t="s">
        <v>59</v>
      </c>
      <c r="D162" s="182">
        <v>990</v>
      </c>
    </row>
    <row r="163" spans="1:4" ht="15">
      <c r="A163" s="179" t="s">
        <v>11</v>
      </c>
      <c r="B163" s="180" t="s">
        <v>510</v>
      </c>
      <c r="C163" s="181" t="s">
        <v>59</v>
      </c>
      <c r="D163" s="182">
        <v>990</v>
      </c>
    </row>
    <row r="164" spans="1:4" ht="15">
      <c r="A164" s="179" t="s">
        <v>511</v>
      </c>
      <c r="B164" s="180" t="s">
        <v>512</v>
      </c>
      <c r="C164" s="181" t="s">
        <v>59</v>
      </c>
      <c r="D164" s="186">
        <v>990</v>
      </c>
    </row>
    <row r="165" spans="1:4" ht="15">
      <c r="A165" s="179" t="s">
        <v>513</v>
      </c>
      <c r="B165" s="180" t="s">
        <v>514</v>
      </c>
      <c r="C165" s="181" t="s">
        <v>59</v>
      </c>
      <c r="D165" s="186">
        <v>990</v>
      </c>
    </row>
    <row r="166" spans="1:4" ht="15">
      <c r="A166" s="179" t="s">
        <v>1434</v>
      </c>
      <c r="B166" s="180" t="s">
        <v>1435</v>
      </c>
      <c r="C166" s="181" t="s">
        <v>59</v>
      </c>
      <c r="D166" s="186">
        <v>8900</v>
      </c>
    </row>
    <row r="167" spans="1:4" ht="15">
      <c r="A167" s="179" t="s">
        <v>114</v>
      </c>
      <c r="B167" s="180" t="s">
        <v>514</v>
      </c>
      <c r="C167" s="181" t="s">
        <v>59</v>
      </c>
      <c r="D167" s="186">
        <v>990</v>
      </c>
    </row>
    <row r="168" spans="1:4" ht="15">
      <c r="A168" s="179" t="s">
        <v>515</v>
      </c>
      <c r="B168" s="180" t="s">
        <v>516</v>
      </c>
      <c r="C168" s="181" t="s">
        <v>59</v>
      </c>
      <c r="D168" s="186">
        <v>990</v>
      </c>
    </row>
    <row r="169" spans="1:4" ht="15">
      <c r="A169" s="179" t="s">
        <v>12</v>
      </c>
      <c r="B169" s="180" t="s">
        <v>517</v>
      </c>
      <c r="C169" s="181" t="s">
        <v>59</v>
      </c>
      <c r="D169" s="186">
        <v>990</v>
      </c>
    </row>
    <row r="170" spans="1:4" ht="15">
      <c r="A170" s="179" t="s">
        <v>13</v>
      </c>
      <c r="B170" s="180" t="s">
        <v>518</v>
      </c>
      <c r="C170" s="181" t="s">
        <v>59</v>
      </c>
      <c r="D170" s="186">
        <v>990</v>
      </c>
    </row>
    <row r="171" spans="1:4" ht="15">
      <c r="A171" s="179" t="s">
        <v>1436</v>
      </c>
      <c r="B171" s="180" t="s">
        <v>1437</v>
      </c>
      <c r="C171" s="181" t="s">
        <v>59</v>
      </c>
      <c r="D171" s="186">
        <v>8900</v>
      </c>
    </row>
    <row r="172" spans="1:4" ht="15">
      <c r="A172" s="179" t="s">
        <v>37</v>
      </c>
      <c r="B172" s="180" t="s">
        <v>519</v>
      </c>
      <c r="C172" s="181" t="s">
        <v>59</v>
      </c>
      <c r="D172" s="186">
        <v>990</v>
      </c>
    </row>
    <row r="173" spans="1:4" ht="15">
      <c r="A173" s="179" t="s">
        <v>39</v>
      </c>
      <c r="B173" s="180" t="s">
        <v>520</v>
      </c>
      <c r="C173" s="181" t="s">
        <v>59</v>
      </c>
      <c r="D173" s="186">
        <v>990</v>
      </c>
    </row>
    <row r="174" spans="1:4" ht="15">
      <c r="A174" s="179" t="s">
        <v>521</v>
      </c>
      <c r="B174" s="180" t="s">
        <v>522</v>
      </c>
      <c r="C174" s="181" t="s">
        <v>59</v>
      </c>
      <c r="D174" s="186">
        <v>990</v>
      </c>
    </row>
    <row r="175" spans="1:4" ht="15">
      <c r="A175" s="179" t="s">
        <v>523</v>
      </c>
      <c r="B175" s="180" t="s">
        <v>524</v>
      </c>
      <c r="C175" s="181" t="s">
        <v>59</v>
      </c>
      <c r="D175" s="182">
        <v>990</v>
      </c>
    </row>
    <row r="176" spans="1:4" ht="15">
      <c r="A176" s="179" t="s">
        <v>14</v>
      </c>
      <c r="B176" s="180" t="s">
        <v>525</v>
      </c>
      <c r="C176" s="181" t="s">
        <v>59</v>
      </c>
      <c r="D176" s="182">
        <v>990</v>
      </c>
    </row>
    <row r="177" spans="1:4" ht="15">
      <c r="A177" s="179" t="s">
        <v>526</v>
      </c>
      <c r="B177" s="180" t="s">
        <v>527</v>
      </c>
      <c r="C177" s="181" t="s">
        <v>59</v>
      </c>
      <c r="D177" s="182">
        <v>990</v>
      </c>
    </row>
    <row r="178" spans="1:4" ht="15">
      <c r="A178" s="179" t="s">
        <v>528</v>
      </c>
      <c r="B178" s="180" t="s">
        <v>529</v>
      </c>
      <c r="C178" s="181" t="s">
        <v>59</v>
      </c>
      <c r="D178" s="182">
        <v>990</v>
      </c>
    </row>
    <row r="179" spans="1:4" ht="15">
      <c r="A179" s="179" t="s">
        <v>530</v>
      </c>
      <c r="B179" s="180" t="s">
        <v>531</v>
      </c>
      <c r="C179" s="181" t="s">
        <v>59</v>
      </c>
      <c r="D179" s="182">
        <v>990</v>
      </c>
    </row>
    <row r="180" spans="1:4" ht="15">
      <c r="A180" s="179" t="s">
        <v>532</v>
      </c>
      <c r="B180" s="180" t="s">
        <v>533</v>
      </c>
      <c r="C180" s="181" t="s">
        <v>59</v>
      </c>
      <c r="D180" s="182">
        <v>990</v>
      </c>
    </row>
    <row r="181" spans="1:4" ht="15">
      <c r="A181" s="179" t="s">
        <v>534</v>
      </c>
      <c r="B181" s="180" t="s">
        <v>535</v>
      </c>
      <c r="C181" s="181" t="s">
        <v>59</v>
      </c>
      <c r="D181" s="182">
        <v>990</v>
      </c>
    </row>
    <row r="182" spans="1:4" ht="15">
      <c r="A182" s="179" t="s">
        <v>536</v>
      </c>
      <c r="B182" s="180" t="s">
        <v>537</v>
      </c>
      <c r="C182" s="181" t="s">
        <v>59</v>
      </c>
      <c r="D182" s="182">
        <v>1490</v>
      </c>
    </row>
    <row r="183" spans="1:4" ht="15">
      <c r="A183" s="179" t="s">
        <v>15</v>
      </c>
      <c r="B183" s="180" t="s">
        <v>538</v>
      </c>
      <c r="C183" s="181" t="s">
        <v>59</v>
      </c>
      <c r="D183" s="182">
        <v>990</v>
      </c>
    </row>
    <row r="184" spans="1:4" ht="15">
      <c r="A184" s="179" t="s">
        <v>539</v>
      </c>
      <c r="B184" s="180" t="s">
        <v>540</v>
      </c>
      <c r="C184" s="181" t="s">
        <v>59</v>
      </c>
      <c r="D184" s="182">
        <v>990</v>
      </c>
    </row>
    <row r="185" spans="1:4" ht="15">
      <c r="A185" s="179" t="s">
        <v>541</v>
      </c>
      <c r="B185" s="180" t="s">
        <v>542</v>
      </c>
      <c r="C185" s="181" t="s">
        <v>59</v>
      </c>
      <c r="D185" s="182">
        <v>990</v>
      </c>
    </row>
    <row r="186" spans="1:4" ht="15">
      <c r="A186" s="179" t="s">
        <v>543</v>
      </c>
      <c r="B186" s="180" t="s">
        <v>544</v>
      </c>
      <c r="C186" s="181" t="s">
        <v>59</v>
      </c>
      <c r="D186" s="182">
        <v>990</v>
      </c>
    </row>
    <row r="187" spans="1:4" ht="15">
      <c r="A187" s="179" t="s">
        <v>545</v>
      </c>
      <c r="B187" s="180" t="s">
        <v>546</v>
      </c>
      <c r="C187" s="181" t="s">
        <v>59</v>
      </c>
      <c r="D187" s="182">
        <v>1490</v>
      </c>
    </row>
    <row r="188" spans="1:4" ht="15">
      <c r="A188" s="179" t="s">
        <v>547</v>
      </c>
      <c r="B188" s="180" t="s">
        <v>548</v>
      </c>
      <c r="C188" s="181" t="s">
        <v>59</v>
      </c>
      <c r="D188" s="182">
        <v>990</v>
      </c>
    </row>
    <row r="189" spans="1:4" ht="15">
      <c r="A189" s="179" t="s">
        <v>549</v>
      </c>
      <c r="B189" s="180" t="s">
        <v>550</v>
      </c>
      <c r="C189" s="181" t="s">
        <v>59</v>
      </c>
      <c r="D189" s="182">
        <v>990</v>
      </c>
    </row>
    <row r="190" spans="1:4" ht="15">
      <c r="A190" s="179" t="s">
        <v>551</v>
      </c>
      <c r="B190" s="180" t="s">
        <v>552</v>
      </c>
      <c r="C190" s="181" t="s">
        <v>59</v>
      </c>
      <c r="D190" s="182">
        <v>1490</v>
      </c>
    </row>
    <row r="191" spans="1:4" ht="15">
      <c r="A191" s="179" t="s">
        <v>16</v>
      </c>
      <c r="B191" s="180" t="s">
        <v>553</v>
      </c>
      <c r="C191" s="181" t="s">
        <v>59</v>
      </c>
      <c r="D191" s="182">
        <v>990</v>
      </c>
    </row>
    <row r="192" spans="1:4" ht="15">
      <c r="A192" s="179" t="s">
        <v>162</v>
      </c>
      <c r="B192" s="180" t="s">
        <v>554</v>
      </c>
      <c r="C192" s="181" t="s">
        <v>59</v>
      </c>
      <c r="D192" s="182">
        <v>1490</v>
      </c>
    </row>
    <row r="193" spans="1:4" ht="15">
      <c r="A193" s="179" t="s">
        <v>38</v>
      </c>
      <c r="B193" s="180" t="s">
        <v>555</v>
      </c>
      <c r="C193" s="181" t="s">
        <v>59</v>
      </c>
      <c r="D193" s="182">
        <v>1490</v>
      </c>
    </row>
    <row r="194" spans="1:4" ht="15">
      <c r="A194" s="179" t="s">
        <v>556</v>
      </c>
      <c r="B194" s="180" t="s">
        <v>557</v>
      </c>
      <c r="C194" s="181" t="s">
        <v>59</v>
      </c>
      <c r="D194" s="182">
        <v>1490</v>
      </c>
    </row>
    <row r="195" spans="1:4" ht="15">
      <c r="A195" s="179" t="s">
        <v>161</v>
      </c>
      <c r="B195" s="180" t="s">
        <v>558</v>
      </c>
      <c r="C195" s="181" t="s">
        <v>59</v>
      </c>
      <c r="D195" s="182">
        <v>1490</v>
      </c>
    </row>
    <row r="196" spans="1:4" ht="15">
      <c r="A196" s="179" t="s">
        <v>239</v>
      </c>
      <c r="B196" s="180" t="s">
        <v>559</v>
      </c>
      <c r="C196" s="181" t="s">
        <v>59</v>
      </c>
      <c r="D196" s="182">
        <v>1900</v>
      </c>
    </row>
    <row r="197" spans="1:4" ht="15">
      <c r="A197" s="179" t="s">
        <v>560</v>
      </c>
      <c r="B197" s="180" t="s">
        <v>561</v>
      </c>
      <c r="C197" s="181" t="s">
        <v>59</v>
      </c>
      <c r="D197" s="182">
        <v>1900</v>
      </c>
    </row>
    <row r="198" spans="1:4" ht="15">
      <c r="A198" s="179" t="s">
        <v>562</v>
      </c>
      <c r="B198" s="180" t="s">
        <v>563</v>
      </c>
      <c r="C198" s="181" t="s">
        <v>59</v>
      </c>
      <c r="D198" s="182">
        <v>1900</v>
      </c>
    </row>
    <row r="199" spans="1:4" ht="15">
      <c r="A199" s="179" t="s">
        <v>240</v>
      </c>
      <c r="B199" s="180" t="s">
        <v>564</v>
      </c>
      <c r="C199" s="181" t="s">
        <v>59</v>
      </c>
      <c r="D199" s="182">
        <v>990</v>
      </c>
    </row>
    <row r="200" spans="1:4" ht="15">
      <c r="A200" s="179" t="s">
        <v>158</v>
      </c>
      <c r="B200" s="180" t="s">
        <v>565</v>
      </c>
      <c r="C200" s="181" t="s">
        <v>59</v>
      </c>
      <c r="D200" s="182">
        <v>990</v>
      </c>
    </row>
    <row r="201" spans="1:4" ht="15">
      <c r="A201" s="179" t="s">
        <v>166</v>
      </c>
      <c r="B201" s="180" t="s">
        <v>566</v>
      </c>
      <c r="C201" s="181" t="s">
        <v>59</v>
      </c>
      <c r="D201" s="182">
        <v>990</v>
      </c>
    </row>
    <row r="202" spans="1:4" ht="15">
      <c r="A202" s="179" t="s">
        <v>115</v>
      </c>
      <c r="B202" s="180" t="s">
        <v>567</v>
      </c>
      <c r="C202" s="181" t="s">
        <v>59</v>
      </c>
      <c r="D202" s="182">
        <v>990</v>
      </c>
    </row>
    <row r="203" spans="1:4" ht="15">
      <c r="A203" s="179" t="s">
        <v>116</v>
      </c>
      <c r="B203" s="180" t="s">
        <v>568</v>
      </c>
      <c r="C203" s="181" t="s">
        <v>59</v>
      </c>
      <c r="D203" s="182">
        <v>990</v>
      </c>
    </row>
    <row r="204" spans="1:4" ht="15">
      <c r="A204" s="179" t="s">
        <v>569</v>
      </c>
      <c r="B204" s="180" t="s">
        <v>570</v>
      </c>
      <c r="C204" s="181" t="s">
        <v>59</v>
      </c>
      <c r="D204" s="182">
        <v>1900</v>
      </c>
    </row>
    <row r="205" spans="1:4" ht="15">
      <c r="A205" s="179" t="s">
        <v>571</v>
      </c>
      <c r="B205" s="180" t="s">
        <v>572</v>
      </c>
      <c r="C205" s="181" t="s">
        <v>59</v>
      </c>
      <c r="D205" s="182">
        <v>1900</v>
      </c>
    </row>
    <row r="206" spans="1:4" ht="15">
      <c r="A206" s="179" t="s">
        <v>573</v>
      </c>
      <c r="B206" s="180" t="s">
        <v>574</v>
      </c>
      <c r="C206" s="181" t="s">
        <v>59</v>
      </c>
      <c r="D206" s="182">
        <v>990</v>
      </c>
    </row>
    <row r="207" spans="1:4" ht="15">
      <c r="A207" s="179" t="s">
        <v>575</v>
      </c>
      <c r="B207" s="180" t="s">
        <v>576</v>
      </c>
      <c r="C207" s="181" t="s">
        <v>59</v>
      </c>
      <c r="D207" s="182">
        <v>990</v>
      </c>
    </row>
    <row r="208" spans="1:4" ht="15">
      <c r="A208" s="179" t="s">
        <v>577</v>
      </c>
      <c r="B208" s="180" t="s">
        <v>578</v>
      </c>
      <c r="C208" s="181" t="s">
        <v>59</v>
      </c>
      <c r="D208" s="182">
        <v>1490</v>
      </c>
    </row>
    <row r="209" spans="1:4" ht="15">
      <c r="A209" s="179" t="s">
        <v>579</v>
      </c>
      <c r="B209" s="180" t="s">
        <v>580</v>
      </c>
      <c r="C209" s="181" t="s">
        <v>59</v>
      </c>
      <c r="D209" s="182">
        <v>1490</v>
      </c>
    </row>
    <row r="210" spans="1:4" ht="15">
      <c r="A210" s="179" t="s">
        <v>581</v>
      </c>
      <c r="B210" s="180" t="s">
        <v>582</v>
      </c>
      <c r="C210" s="181" t="s">
        <v>59</v>
      </c>
      <c r="D210" s="182">
        <v>1490</v>
      </c>
    </row>
    <row r="211" spans="1:4" ht="15">
      <c r="A211" s="179" t="s">
        <v>583</v>
      </c>
      <c r="B211" s="180" t="s">
        <v>584</v>
      </c>
      <c r="C211" s="181" t="s">
        <v>59</v>
      </c>
      <c r="D211" s="182">
        <v>1490</v>
      </c>
    </row>
    <row r="212" spans="1:4" ht="15">
      <c r="A212" s="179" t="s">
        <v>585</v>
      </c>
      <c r="B212" s="180" t="s">
        <v>586</v>
      </c>
      <c r="C212" s="181" t="s">
        <v>59</v>
      </c>
      <c r="D212" s="182">
        <v>1490</v>
      </c>
    </row>
    <row r="213" spans="1:4" ht="15">
      <c r="A213" s="179" t="s">
        <v>17</v>
      </c>
      <c r="B213" s="180" t="s">
        <v>587</v>
      </c>
      <c r="C213" s="181" t="s">
        <v>59</v>
      </c>
      <c r="D213" s="182">
        <v>3900</v>
      </c>
    </row>
    <row r="214" spans="1:4" ht="15">
      <c r="A214" s="179" t="s">
        <v>163</v>
      </c>
      <c r="B214" s="180" t="s">
        <v>588</v>
      </c>
      <c r="C214" s="181" t="s">
        <v>59</v>
      </c>
      <c r="D214" s="182">
        <v>3900</v>
      </c>
    </row>
    <row r="215" spans="1:4" ht="15">
      <c r="A215" s="179" t="s">
        <v>589</v>
      </c>
      <c r="B215" s="180" t="s">
        <v>590</v>
      </c>
      <c r="C215" s="181" t="s">
        <v>59</v>
      </c>
      <c r="D215" s="182">
        <v>7900</v>
      </c>
    </row>
    <row r="216" spans="1:4" ht="15">
      <c r="A216" s="179" t="s">
        <v>187</v>
      </c>
      <c r="B216" s="180" t="s">
        <v>591</v>
      </c>
      <c r="C216" s="181" t="s">
        <v>59</v>
      </c>
      <c r="D216" s="182">
        <v>5900</v>
      </c>
    </row>
    <row r="217" spans="1:4" ht="15">
      <c r="A217" s="179" t="s">
        <v>188</v>
      </c>
      <c r="B217" s="180" t="s">
        <v>592</v>
      </c>
      <c r="C217" s="181" t="s">
        <v>59</v>
      </c>
      <c r="D217" s="182">
        <v>5900</v>
      </c>
    </row>
    <row r="218" spans="1:4" ht="15">
      <c r="A218" s="179" t="s">
        <v>189</v>
      </c>
      <c r="B218" s="180" t="s">
        <v>593</v>
      </c>
      <c r="C218" s="181" t="s">
        <v>59</v>
      </c>
      <c r="D218" s="182">
        <v>5900</v>
      </c>
    </row>
    <row r="219" spans="1:4" ht="15">
      <c r="A219" s="179" t="s">
        <v>190</v>
      </c>
      <c r="B219" s="180" t="s">
        <v>594</v>
      </c>
      <c r="C219" s="181" t="s">
        <v>59</v>
      </c>
      <c r="D219" s="182">
        <v>9990</v>
      </c>
    </row>
    <row r="220" spans="1:4" ht="15">
      <c r="A220" s="179" t="s">
        <v>191</v>
      </c>
      <c r="B220" s="180" t="s">
        <v>595</v>
      </c>
      <c r="C220" s="181" t="s">
        <v>59</v>
      </c>
      <c r="D220" s="182">
        <v>9990</v>
      </c>
    </row>
    <row r="221" spans="1:4" ht="15">
      <c r="A221" s="179" t="s">
        <v>596</v>
      </c>
      <c r="B221" s="180" t="s">
        <v>597</v>
      </c>
      <c r="C221" s="181" t="s">
        <v>59</v>
      </c>
      <c r="D221" s="182">
        <v>2900</v>
      </c>
    </row>
    <row r="222" spans="1:4" ht="15">
      <c r="A222" s="179" t="s">
        <v>241</v>
      </c>
      <c r="B222" s="180" t="s">
        <v>598</v>
      </c>
      <c r="C222" s="181" t="s">
        <v>2</v>
      </c>
      <c r="D222" s="182">
        <v>990</v>
      </c>
    </row>
    <row r="223" spans="1:4" ht="15">
      <c r="A223" s="179" t="s">
        <v>18</v>
      </c>
      <c r="B223" s="180" t="s">
        <v>778</v>
      </c>
      <c r="C223" s="181" t="s">
        <v>59</v>
      </c>
      <c r="D223" s="182">
        <v>990</v>
      </c>
    </row>
    <row r="224" spans="1:4" ht="15">
      <c r="A224" s="179" t="s">
        <v>781</v>
      </c>
      <c r="B224" s="180" t="s">
        <v>782</v>
      </c>
      <c r="C224" s="181" t="s">
        <v>2</v>
      </c>
      <c r="D224" s="182">
        <v>990</v>
      </c>
    </row>
    <row r="225" spans="1:4" ht="15">
      <c r="A225" s="179" t="s">
        <v>599</v>
      </c>
      <c r="B225" s="180" t="s">
        <v>600</v>
      </c>
      <c r="C225" s="181" t="s">
        <v>2</v>
      </c>
      <c r="D225" s="182">
        <v>990</v>
      </c>
    </row>
    <row r="226" spans="1:4" ht="25.5">
      <c r="A226" s="179" t="s">
        <v>44</v>
      </c>
      <c r="B226" s="180" t="s">
        <v>601</v>
      </c>
      <c r="C226" s="181" t="s">
        <v>59</v>
      </c>
      <c r="D226" s="182">
        <v>3900</v>
      </c>
    </row>
    <row r="227" spans="1:4" ht="25.5">
      <c r="A227" s="179" t="s">
        <v>130</v>
      </c>
      <c r="B227" s="180" t="s">
        <v>602</v>
      </c>
      <c r="C227" s="181" t="s">
        <v>2</v>
      </c>
      <c r="D227" s="182">
        <v>1900</v>
      </c>
    </row>
    <row r="228" spans="1:4" ht="15">
      <c r="A228" s="179" t="s">
        <v>19</v>
      </c>
      <c r="B228" s="180" t="s">
        <v>603</v>
      </c>
      <c r="C228" s="181" t="s">
        <v>2</v>
      </c>
      <c r="D228" s="182">
        <v>990</v>
      </c>
    </row>
    <row r="229" spans="1:4" ht="15">
      <c r="A229" s="179" t="s">
        <v>604</v>
      </c>
      <c r="B229" s="180" t="s">
        <v>605</v>
      </c>
      <c r="C229" s="181" t="s">
        <v>2</v>
      </c>
      <c r="D229" s="182">
        <v>990</v>
      </c>
    </row>
    <row r="230" spans="1:4" ht="15">
      <c r="A230" s="179" t="s">
        <v>606</v>
      </c>
      <c r="B230" s="180" t="s">
        <v>607</v>
      </c>
      <c r="C230" s="181" t="s">
        <v>2</v>
      </c>
      <c r="D230" s="182">
        <v>990</v>
      </c>
    </row>
    <row r="231" spans="1:4" ht="15">
      <c r="A231" s="179" t="s">
        <v>608</v>
      </c>
      <c r="B231" s="180" t="s">
        <v>609</v>
      </c>
      <c r="C231" s="181" t="s">
        <v>2</v>
      </c>
      <c r="D231" s="182">
        <v>990</v>
      </c>
    </row>
    <row r="232" spans="1:4" ht="15">
      <c r="A232" s="179" t="s">
        <v>610</v>
      </c>
      <c r="B232" s="180" t="s">
        <v>611</v>
      </c>
      <c r="C232" s="181" t="s">
        <v>2</v>
      </c>
      <c r="D232" s="182">
        <v>990</v>
      </c>
    </row>
    <row r="233" spans="1:4" ht="25.5">
      <c r="A233" s="179" t="s">
        <v>612</v>
      </c>
      <c r="B233" s="180" t="s">
        <v>613</v>
      </c>
      <c r="C233" s="181" t="s">
        <v>2</v>
      </c>
      <c r="D233" s="182">
        <v>990</v>
      </c>
    </row>
    <row r="234" spans="1:4" ht="25.5">
      <c r="A234" s="179" t="s">
        <v>170</v>
      </c>
      <c r="B234" s="180" t="s">
        <v>614</v>
      </c>
      <c r="C234" s="181" t="s">
        <v>2</v>
      </c>
      <c r="D234" s="186">
        <v>1900</v>
      </c>
    </row>
    <row r="235" spans="1:4" ht="25.5">
      <c r="A235" s="179" t="s">
        <v>171</v>
      </c>
      <c r="B235" s="180" t="s">
        <v>615</v>
      </c>
      <c r="C235" s="181" t="s">
        <v>2</v>
      </c>
      <c r="D235" s="186">
        <v>2900</v>
      </c>
    </row>
    <row r="236" spans="1:4" ht="15">
      <c r="A236" s="179" t="s">
        <v>1438</v>
      </c>
      <c r="B236" s="180" t="s">
        <v>1439</v>
      </c>
      <c r="C236" s="181" t="s">
        <v>59</v>
      </c>
      <c r="D236" s="186">
        <v>25900</v>
      </c>
    </row>
    <row r="237" spans="1:4" ht="25.5">
      <c r="A237" s="179" t="s">
        <v>172</v>
      </c>
      <c r="B237" s="180" t="s">
        <v>616</v>
      </c>
      <c r="C237" s="181" t="s">
        <v>2</v>
      </c>
      <c r="D237" s="186">
        <v>2900</v>
      </c>
    </row>
    <row r="238" spans="1:4" ht="38.25">
      <c r="A238" s="179" t="s">
        <v>617</v>
      </c>
      <c r="B238" s="180" t="s">
        <v>618</v>
      </c>
      <c r="C238" s="181" t="s">
        <v>2</v>
      </c>
      <c r="D238" s="186">
        <v>990</v>
      </c>
    </row>
    <row r="239" spans="1:4" ht="15">
      <c r="A239" s="179" t="s">
        <v>20</v>
      </c>
      <c r="B239" s="180" t="s">
        <v>619</v>
      </c>
      <c r="C239" s="181" t="s">
        <v>2</v>
      </c>
      <c r="D239" s="182">
        <v>1490</v>
      </c>
    </row>
    <row r="240" spans="1:4" ht="15">
      <c r="A240" s="179" t="s">
        <v>620</v>
      </c>
      <c r="B240" s="180" t="s">
        <v>621</v>
      </c>
      <c r="C240" s="181" t="s">
        <v>2</v>
      </c>
      <c r="D240" s="182">
        <v>1490</v>
      </c>
    </row>
    <row r="241" spans="1:4" ht="15">
      <c r="A241" s="179" t="s">
        <v>42</v>
      </c>
      <c r="B241" s="180" t="s">
        <v>622</v>
      </c>
      <c r="C241" s="181" t="s">
        <v>2</v>
      </c>
      <c r="D241" s="182">
        <v>1900</v>
      </c>
    </row>
    <row r="242" spans="1:4" ht="15">
      <c r="A242" s="179" t="s">
        <v>131</v>
      </c>
      <c r="B242" s="180" t="s">
        <v>623</v>
      </c>
      <c r="C242" s="181" t="s">
        <v>2</v>
      </c>
      <c r="D242" s="182">
        <v>1900</v>
      </c>
    </row>
    <row r="243" spans="1:4" ht="25.5">
      <c r="A243" s="179" t="s">
        <v>21</v>
      </c>
      <c r="B243" s="180" t="s">
        <v>624</v>
      </c>
      <c r="C243" s="181" t="s">
        <v>2</v>
      </c>
      <c r="D243" s="182">
        <v>1900</v>
      </c>
    </row>
    <row r="244" spans="1:4" ht="38.25">
      <c r="A244" s="179" t="s">
        <v>625</v>
      </c>
      <c r="B244" s="180" t="s">
        <v>626</v>
      </c>
      <c r="C244" s="181" t="s">
        <v>2</v>
      </c>
      <c r="D244" s="182">
        <v>1900</v>
      </c>
    </row>
    <row r="245" spans="1:4" ht="15">
      <c r="A245" s="179" t="s">
        <v>22</v>
      </c>
      <c r="B245" s="180" t="s">
        <v>627</v>
      </c>
      <c r="C245" s="181" t="s">
        <v>2</v>
      </c>
      <c r="D245" s="182">
        <v>1900</v>
      </c>
    </row>
    <row r="246" spans="1:4" ht="25.5">
      <c r="A246" s="179" t="s">
        <v>628</v>
      </c>
      <c r="B246" s="180" t="s">
        <v>629</v>
      </c>
      <c r="C246" s="181" t="s">
        <v>2</v>
      </c>
      <c r="D246" s="182">
        <v>2900</v>
      </c>
    </row>
    <row r="247" spans="1:4" ht="15">
      <c r="A247" s="179" t="s">
        <v>23</v>
      </c>
      <c r="B247" s="180" t="s">
        <v>630</v>
      </c>
      <c r="C247" s="181" t="s">
        <v>2</v>
      </c>
      <c r="D247" s="182">
        <v>2900</v>
      </c>
    </row>
    <row r="248" spans="1:4" ht="25.5">
      <c r="A248" s="179" t="s">
        <v>779</v>
      </c>
      <c r="B248" s="180" t="s">
        <v>780</v>
      </c>
      <c r="C248" s="181" t="s">
        <v>2</v>
      </c>
      <c r="D248" s="182">
        <v>990</v>
      </c>
    </row>
    <row r="249" spans="1:4" ht="25.5">
      <c r="A249" s="179" t="s">
        <v>631</v>
      </c>
      <c r="B249" s="180" t="s">
        <v>632</v>
      </c>
      <c r="C249" s="181" t="s">
        <v>2</v>
      </c>
      <c r="D249" s="182">
        <v>3900</v>
      </c>
    </row>
    <row r="250" spans="1:4" ht="15">
      <c r="A250" s="179" t="s">
        <v>633</v>
      </c>
      <c r="B250" s="180" t="s">
        <v>634</v>
      </c>
      <c r="C250" s="181" t="s">
        <v>2</v>
      </c>
      <c r="D250" s="182">
        <v>1900</v>
      </c>
    </row>
    <row r="251" spans="1:4" ht="38.25">
      <c r="A251" s="179" t="s">
        <v>635</v>
      </c>
      <c r="B251" s="180" t="s">
        <v>636</v>
      </c>
      <c r="C251" s="181" t="s">
        <v>2</v>
      </c>
      <c r="D251" s="182">
        <v>990</v>
      </c>
    </row>
    <row r="252" spans="1:4" ht="38.25">
      <c r="A252" s="179" t="s">
        <v>159</v>
      </c>
      <c r="B252" s="180" t="s">
        <v>637</v>
      </c>
      <c r="C252" s="181" t="s">
        <v>2</v>
      </c>
      <c r="D252" s="182">
        <v>990</v>
      </c>
    </row>
    <row r="253" spans="1:4" ht="38.25">
      <c r="A253" s="179" t="s">
        <v>638</v>
      </c>
      <c r="B253" s="180" t="s">
        <v>639</v>
      </c>
      <c r="C253" s="181" t="s">
        <v>2</v>
      </c>
      <c r="D253" s="182">
        <v>1490</v>
      </c>
    </row>
    <row r="254" spans="1:4" ht="38.25">
      <c r="A254" s="179" t="s">
        <v>640</v>
      </c>
      <c r="B254" s="180" t="s">
        <v>641</v>
      </c>
      <c r="C254" s="181" t="s">
        <v>2</v>
      </c>
      <c r="D254" s="182">
        <v>1490</v>
      </c>
    </row>
    <row r="255" spans="1:4" ht="15">
      <c r="A255" s="179" t="s">
        <v>183</v>
      </c>
      <c r="B255" s="180" t="s">
        <v>642</v>
      </c>
      <c r="C255" s="181" t="s">
        <v>2</v>
      </c>
      <c r="D255" s="182">
        <v>1900</v>
      </c>
    </row>
    <row r="256" spans="1:4" ht="25.5">
      <c r="A256" s="179" t="s">
        <v>24</v>
      </c>
      <c r="B256" s="180" t="s">
        <v>643</v>
      </c>
      <c r="C256" s="181" t="s">
        <v>2</v>
      </c>
      <c r="D256" s="182">
        <v>990</v>
      </c>
    </row>
    <row r="257" spans="1:4" ht="25.5">
      <c r="A257" s="179" t="s">
        <v>644</v>
      </c>
      <c r="B257" s="180" t="s">
        <v>645</v>
      </c>
      <c r="C257" s="181" t="s">
        <v>2</v>
      </c>
      <c r="D257" s="182">
        <v>990</v>
      </c>
    </row>
    <row r="258" spans="1:4" ht="25.5">
      <c r="A258" s="179" t="s">
        <v>646</v>
      </c>
      <c r="B258" s="180" t="s">
        <v>647</v>
      </c>
      <c r="C258" s="181" t="s">
        <v>2</v>
      </c>
      <c r="D258" s="182">
        <v>1490</v>
      </c>
    </row>
    <row r="259" spans="1:4" ht="25.5">
      <c r="A259" s="179" t="s">
        <v>648</v>
      </c>
      <c r="B259" s="180" t="s">
        <v>649</v>
      </c>
      <c r="C259" s="181" t="s">
        <v>2</v>
      </c>
      <c r="D259" s="182">
        <v>1490</v>
      </c>
    </row>
    <row r="260" spans="1:4" ht="25.5">
      <c r="A260" s="179" t="s">
        <v>650</v>
      </c>
      <c r="B260" s="180" t="s">
        <v>651</v>
      </c>
      <c r="C260" s="181" t="s">
        <v>2</v>
      </c>
      <c r="D260" s="182">
        <v>3900</v>
      </c>
    </row>
    <row r="261" spans="1:4" ht="25.5">
      <c r="A261" s="179" t="s">
        <v>25</v>
      </c>
      <c r="B261" s="180" t="s">
        <v>652</v>
      </c>
      <c r="C261" s="181" t="s">
        <v>2</v>
      </c>
      <c r="D261" s="182">
        <v>3900</v>
      </c>
    </row>
    <row r="262" spans="1:4" ht="25.5">
      <c r="A262" s="179" t="s">
        <v>26</v>
      </c>
      <c r="B262" s="180" t="s">
        <v>653</v>
      </c>
      <c r="C262" s="181" t="s">
        <v>2</v>
      </c>
      <c r="D262" s="182">
        <v>4900</v>
      </c>
    </row>
    <row r="263" spans="1:4" ht="25.5">
      <c r="A263" s="179" t="s">
        <v>27</v>
      </c>
      <c r="B263" s="180" t="s">
        <v>654</v>
      </c>
      <c r="C263" s="181" t="s">
        <v>2</v>
      </c>
      <c r="D263" s="182">
        <v>6900</v>
      </c>
    </row>
    <row r="264" spans="1:4" ht="25.5">
      <c r="A264" s="179" t="s">
        <v>655</v>
      </c>
      <c r="B264" s="180" t="s">
        <v>656</v>
      </c>
      <c r="C264" s="181" t="s">
        <v>2</v>
      </c>
      <c r="D264" s="182">
        <v>990</v>
      </c>
    </row>
    <row r="265" spans="1:4" ht="15">
      <c r="A265" s="179" t="s">
        <v>176</v>
      </c>
      <c r="B265" s="180" t="s">
        <v>657</v>
      </c>
      <c r="C265" s="181" t="s">
        <v>2</v>
      </c>
      <c r="D265" s="182">
        <v>1490</v>
      </c>
    </row>
    <row r="266" spans="1:4" ht="25.5">
      <c r="A266" s="179" t="s">
        <v>658</v>
      </c>
      <c r="B266" s="180" t="s">
        <v>659</v>
      </c>
      <c r="C266" s="181" t="s">
        <v>2</v>
      </c>
      <c r="D266" s="182">
        <v>1490</v>
      </c>
    </row>
    <row r="267" spans="1:4" ht="15">
      <c r="A267" s="179" t="s">
        <v>41</v>
      </c>
      <c r="B267" s="180" t="s">
        <v>660</v>
      </c>
      <c r="C267" s="181" t="s">
        <v>2</v>
      </c>
      <c r="D267" s="182">
        <v>3900</v>
      </c>
    </row>
    <row r="268" spans="1:4" ht="25.5">
      <c r="A268" s="179" t="s">
        <v>28</v>
      </c>
      <c r="B268" s="180" t="s">
        <v>661</v>
      </c>
      <c r="C268" s="181" t="s">
        <v>2</v>
      </c>
      <c r="D268" s="182">
        <v>2900</v>
      </c>
    </row>
    <row r="269" spans="1:4" ht="15">
      <c r="A269" s="179" t="s">
        <v>662</v>
      </c>
      <c r="B269" s="180" t="s">
        <v>663</v>
      </c>
      <c r="C269" s="181" t="s">
        <v>2</v>
      </c>
      <c r="D269" s="182">
        <v>3900</v>
      </c>
    </row>
    <row r="270" spans="1:4" ht="15">
      <c r="A270" s="179" t="s">
        <v>664</v>
      </c>
      <c r="B270" s="180" t="s">
        <v>665</v>
      </c>
      <c r="C270" s="181" t="s">
        <v>2</v>
      </c>
      <c r="D270" s="182">
        <v>990</v>
      </c>
    </row>
    <row r="271" spans="1:4" ht="15">
      <c r="A271" s="179" t="s">
        <v>666</v>
      </c>
      <c r="B271" s="180" t="s">
        <v>667</v>
      </c>
      <c r="C271" s="181" t="s">
        <v>2</v>
      </c>
      <c r="D271" s="182">
        <v>2900</v>
      </c>
    </row>
    <row r="272" spans="1:4" ht="15">
      <c r="A272" s="179" t="s">
        <v>668</v>
      </c>
      <c r="B272" s="180" t="s">
        <v>669</v>
      </c>
      <c r="C272" s="181" t="s">
        <v>2</v>
      </c>
      <c r="D272" s="182">
        <v>1290</v>
      </c>
    </row>
    <row r="273" spans="1:4" ht="15">
      <c r="A273" s="179" t="s">
        <v>670</v>
      </c>
      <c r="B273" s="180" t="s">
        <v>671</v>
      </c>
      <c r="C273" s="181" t="s">
        <v>2</v>
      </c>
      <c r="D273" s="182">
        <v>1490</v>
      </c>
    </row>
    <row r="274" spans="1:4" ht="25.5">
      <c r="A274" s="179" t="s">
        <v>142</v>
      </c>
      <c r="B274" s="180" t="s">
        <v>672</v>
      </c>
      <c r="C274" s="181" t="s">
        <v>2</v>
      </c>
      <c r="D274" s="182">
        <v>1900</v>
      </c>
    </row>
    <row r="275" spans="1:4" ht="15">
      <c r="A275" s="179" t="s">
        <v>673</v>
      </c>
      <c r="B275" s="180" t="s">
        <v>674</v>
      </c>
      <c r="C275" s="181" t="s">
        <v>59</v>
      </c>
      <c r="D275" s="182">
        <v>990</v>
      </c>
    </row>
    <row r="276" spans="1:4" ht="25.5">
      <c r="A276" s="179" t="s">
        <v>307</v>
      </c>
      <c r="B276" s="180" t="s">
        <v>675</v>
      </c>
      <c r="C276" s="181" t="s">
        <v>59</v>
      </c>
      <c r="D276" s="182">
        <v>2900</v>
      </c>
    </row>
    <row r="277" spans="1:4" ht="25.5">
      <c r="A277" s="179" t="s">
        <v>676</v>
      </c>
      <c r="B277" s="180" t="s">
        <v>677</v>
      </c>
      <c r="C277" s="181" t="s">
        <v>59</v>
      </c>
      <c r="D277" s="182">
        <v>2900</v>
      </c>
    </row>
    <row r="278" spans="1:4" ht="38.25">
      <c r="A278" s="179" t="s">
        <v>132</v>
      </c>
      <c r="B278" s="180" t="s">
        <v>678</v>
      </c>
      <c r="C278" s="181" t="s">
        <v>59</v>
      </c>
      <c r="D278" s="182">
        <v>2900</v>
      </c>
    </row>
    <row r="279" spans="1:4" ht="25.5">
      <c r="A279" s="179" t="s">
        <v>133</v>
      </c>
      <c r="B279" s="180" t="s">
        <v>679</v>
      </c>
      <c r="C279" s="181" t="s">
        <v>2</v>
      </c>
      <c r="D279" s="182">
        <v>2900</v>
      </c>
    </row>
    <row r="280" spans="1:4" ht="15">
      <c r="A280" s="179" t="s">
        <v>680</v>
      </c>
      <c r="B280" s="180" t="s">
        <v>681</v>
      </c>
      <c r="C280" s="181" t="s">
        <v>59</v>
      </c>
      <c r="D280" s="182">
        <v>6900</v>
      </c>
    </row>
    <row r="281" spans="1:4" ht="15">
      <c r="A281" s="179" t="s">
        <v>682</v>
      </c>
      <c r="B281" s="180" t="s">
        <v>683</v>
      </c>
      <c r="C281" s="181" t="s">
        <v>59</v>
      </c>
      <c r="D281" s="182">
        <v>7900</v>
      </c>
    </row>
    <row r="282" spans="1:4" ht="38.25">
      <c r="A282" s="179" t="s">
        <v>167</v>
      </c>
      <c r="B282" s="180" t="s">
        <v>684</v>
      </c>
      <c r="C282" s="181" t="s">
        <v>2</v>
      </c>
      <c r="D282" s="182">
        <v>990</v>
      </c>
    </row>
    <row r="283" spans="1:4" ht="38.25">
      <c r="A283" s="179" t="s">
        <v>165</v>
      </c>
      <c r="B283" s="180" t="s">
        <v>685</v>
      </c>
      <c r="C283" s="181" t="s">
        <v>2</v>
      </c>
      <c r="D283" s="182">
        <v>990</v>
      </c>
    </row>
    <row r="284" spans="1:4" ht="38.25">
      <c r="A284" s="179" t="s">
        <v>117</v>
      </c>
      <c r="B284" s="180" t="s">
        <v>686</v>
      </c>
      <c r="C284" s="181" t="s">
        <v>2</v>
      </c>
      <c r="D284" s="182">
        <v>990</v>
      </c>
    </row>
    <row r="285" spans="1:4" ht="15">
      <c r="A285" s="179" t="s">
        <v>164</v>
      </c>
      <c r="B285" s="180" t="s">
        <v>687</v>
      </c>
      <c r="C285" s="181" t="s">
        <v>2</v>
      </c>
      <c r="D285" s="182">
        <v>990</v>
      </c>
    </row>
    <row r="286" spans="1:4" ht="15">
      <c r="A286" s="179" t="s">
        <v>688</v>
      </c>
      <c r="B286" s="180" t="s">
        <v>689</v>
      </c>
      <c r="C286" s="181" t="s">
        <v>2</v>
      </c>
      <c r="D286" s="182">
        <v>990</v>
      </c>
    </row>
    <row r="287" spans="1:4" ht="15">
      <c r="A287" s="179" t="s">
        <v>783</v>
      </c>
      <c r="B287" s="180" t="s">
        <v>785</v>
      </c>
      <c r="C287" s="181" t="s">
        <v>2</v>
      </c>
      <c r="D287" s="182">
        <v>990</v>
      </c>
    </row>
    <row r="288" spans="1:4" ht="15">
      <c r="A288" s="179" t="s">
        <v>784</v>
      </c>
      <c r="B288" s="180" t="s">
        <v>786</v>
      </c>
      <c r="C288" s="181" t="s">
        <v>2</v>
      </c>
      <c r="D288" s="182">
        <v>990</v>
      </c>
    </row>
    <row r="289" spans="1:4" ht="15">
      <c r="A289" s="179" t="s">
        <v>29</v>
      </c>
      <c r="B289" s="180" t="s">
        <v>690</v>
      </c>
      <c r="C289" s="181" t="s">
        <v>2</v>
      </c>
      <c r="D289" s="182">
        <v>990</v>
      </c>
    </row>
    <row r="290" spans="1:4" ht="15">
      <c r="A290" s="179" t="s">
        <v>691</v>
      </c>
      <c r="B290" s="180" t="s">
        <v>692</v>
      </c>
      <c r="C290" s="181" t="s">
        <v>2</v>
      </c>
      <c r="D290" s="182">
        <v>1490</v>
      </c>
    </row>
    <row r="291" spans="1:4" ht="15">
      <c r="A291" s="179" t="s">
        <v>30</v>
      </c>
      <c r="B291" s="180" t="s">
        <v>693</v>
      </c>
      <c r="C291" s="181" t="s">
        <v>2</v>
      </c>
      <c r="D291" s="182">
        <v>990</v>
      </c>
    </row>
    <row r="292" spans="1:4" ht="25.5">
      <c r="A292" s="179" t="s">
        <v>694</v>
      </c>
      <c r="B292" s="180" t="s">
        <v>695</v>
      </c>
      <c r="C292" s="181" t="s">
        <v>2</v>
      </c>
      <c r="D292" s="182">
        <v>990</v>
      </c>
    </row>
    <row r="293" spans="1:4" ht="25.5">
      <c r="A293" s="179" t="s">
        <v>696</v>
      </c>
      <c r="B293" s="180" t="s">
        <v>697</v>
      </c>
      <c r="C293" s="181" t="s">
        <v>2</v>
      </c>
      <c r="D293" s="182">
        <v>990</v>
      </c>
    </row>
    <row r="294" spans="1:4" ht="15">
      <c r="A294" s="179" t="s">
        <v>698</v>
      </c>
      <c r="B294" s="180" t="s">
        <v>699</v>
      </c>
      <c r="C294" s="181" t="s">
        <v>2</v>
      </c>
      <c r="D294" s="182">
        <v>990</v>
      </c>
    </row>
    <row r="295" spans="1:4" ht="15">
      <c r="A295" s="179" t="s">
        <v>700</v>
      </c>
      <c r="B295" s="180" t="s">
        <v>701</v>
      </c>
      <c r="C295" s="181" t="s">
        <v>2</v>
      </c>
      <c r="D295" s="182">
        <v>1900</v>
      </c>
    </row>
    <row r="296" spans="1:4" ht="15">
      <c r="A296" s="179" t="s">
        <v>702</v>
      </c>
      <c r="B296" s="180" t="s">
        <v>703</v>
      </c>
      <c r="C296" s="181" t="s">
        <v>2</v>
      </c>
      <c r="D296" s="182">
        <v>990</v>
      </c>
    </row>
    <row r="297" spans="1:4" ht="15">
      <c r="A297" s="179" t="s">
        <v>704</v>
      </c>
      <c r="B297" s="180" t="s">
        <v>705</v>
      </c>
      <c r="C297" s="181" t="s">
        <v>2</v>
      </c>
      <c r="D297" s="182">
        <v>990</v>
      </c>
    </row>
    <row r="298" spans="1:4" ht="15">
      <c r="A298" s="179" t="s">
        <v>160</v>
      </c>
      <c r="B298" s="180" t="s">
        <v>706</v>
      </c>
      <c r="C298" s="181" t="s">
        <v>2</v>
      </c>
      <c r="D298" s="182">
        <v>990</v>
      </c>
    </row>
    <row r="299" spans="1:4" ht="15">
      <c r="A299" s="179" t="s">
        <v>707</v>
      </c>
      <c r="B299" s="180" t="s">
        <v>708</v>
      </c>
      <c r="C299" s="181" t="s">
        <v>2</v>
      </c>
      <c r="D299" s="182">
        <v>1490</v>
      </c>
    </row>
    <row r="300" spans="1:4" ht="15">
      <c r="A300" s="179" t="s">
        <v>709</v>
      </c>
      <c r="B300" s="180" t="s">
        <v>710</v>
      </c>
      <c r="C300" s="181" t="s">
        <v>2</v>
      </c>
      <c r="D300" s="182">
        <v>1490</v>
      </c>
    </row>
    <row r="301" spans="1:4" ht="15">
      <c r="A301" s="179" t="s">
        <v>711</v>
      </c>
      <c r="B301" s="180" t="s">
        <v>712</v>
      </c>
      <c r="C301" s="181" t="s">
        <v>2</v>
      </c>
      <c r="D301" s="182">
        <v>1490</v>
      </c>
    </row>
    <row r="302" spans="1:4" ht="25.5">
      <c r="A302" s="179" t="s">
        <v>40</v>
      </c>
      <c r="B302" s="180" t="s">
        <v>713</v>
      </c>
      <c r="C302" s="181" t="s">
        <v>2</v>
      </c>
      <c r="D302" s="182">
        <v>990</v>
      </c>
    </row>
    <row r="303" spans="1:4" ht="15">
      <c r="A303" s="179" t="s">
        <v>714</v>
      </c>
      <c r="B303" s="180" t="s">
        <v>715</v>
      </c>
      <c r="C303" s="181" t="s">
        <v>2</v>
      </c>
      <c r="D303" s="182">
        <v>990</v>
      </c>
    </row>
    <row r="304" spans="1:4" ht="15">
      <c r="A304" s="179" t="s">
        <v>129</v>
      </c>
      <c r="B304" s="180" t="s">
        <v>716</v>
      </c>
      <c r="C304" s="181" t="s">
        <v>2</v>
      </c>
      <c r="D304" s="182">
        <v>990</v>
      </c>
    </row>
    <row r="305" spans="1:4" ht="15">
      <c r="A305" s="179" t="s">
        <v>1440</v>
      </c>
      <c r="B305" s="180" t="s">
        <v>1441</v>
      </c>
      <c r="C305" s="181" t="s">
        <v>59</v>
      </c>
      <c r="D305" s="186">
        <v>8900</v>
      </c>
    </row>
    <row r="306" spans="1:4" ht="15">
      <c r="A306" s="179" t="s">
        <v>717</v>
      </c>
      <c r="B306" s="180" t="s">
        <v>718</v>
      </c>
      <c r="C306" s="181" t="s">
        <v>2</v>
      </c>
      <c r="D306" s="182">
        <v>990</v>
      </c>
    </row>
    <row r="307" spans="1:4" ht="25.5">
      <c r="A307" s="179" t="s">
        <v>310</v>
      </c>
      <c r="B307" s="180" t="s">
        <v>719</v>
      </c>
      <c r="C307" s="181" t="s">
        <v>2</v>
      </c>
      <c r="D307" s="182">
        <v>990</v>
      </c>
    </row>
    <row r="308" spans="1:4" ht="15">
      <c r="A308" s="179" t="s">
        <v>31</v>
      </c>
      <c r="B308" s="180" t="s">
        <v>720</v>
      </c>
      <c r="C308" s="181" t="s">
        <v>2</v>
      </c>
      <c r="D308" s="182">
        <v>1900</v>
      </c>
    </row>
    <row r="309" spans="1:4" ht="15">
      <c r="A309" s="179" t="s">
        <v>721</v>
      </c>
      <c r="B309" s="180" t="s">
        <v>722</v>
      </c>
      <c r="C309" s="181" t="s">
        <v>2</v>
      </c>
      <c r="D309" s="182">
        <v>2900</v>
      </c>
    </row>
    <row r="310" spans="1:4" ht="15">
      <c r="A310" s="179" t="s">
        <v>252</v>
      </c>
      <c r="B310" s="180" t="s">
        <v>723</v>
      </c>
      <c r="C310" s="181" t="s">
        <v>2</v>
      </c>
      <c r="D310" s="182">
        <v>1900</v>
      </c>
    </row>
    <row r="311" spans="1:4" ht="15">
      <c r="A311" s="179" t="s">
        <v>253</v>
      </c>
      <c r="B311" s="180" t="s">
        <v>724</v>
      </c>
      <c r="C311" s="181" t="s">
        <v>2</v>
      </c>
      <c r="D311" s="182">
        <v>1900</v>
      </c>
    </row>
    <row r="312" spans="1:4" ht="15">
      <c r="A312" s="179" t="s">
        <v>257</v>
      </c>
      <c r="B312" s="180" t="s">
        <v>725</v>
      </c>
      <c r="C312" s="181" t="s">
        <v>2</v>
      </c>
      <c r="D312" s="182">
        <v>990</v>
      </c>
    </row>
    <row r="313" spans="1:4" ht="15">
      <c r="A313" s="179" t="s">
        <v>251</v>
      </c>
      <c r="B313" s="180" t="s">
        <v>726</v>
      </c>
      <c r="C313" s="181" t="s">
        <v>2</v>
      </c>
      <c r="D313" s="182">
        <v>1490</v>
      </c>
    </row>
    <row r="314" spans="1:4" ht="15">
      <c r="A314" s="179" t="s">
        <v>254</v>
      </c>
      <c r="B314" s="180" t="s">
        <v>727</v>
      </c>
      <c r="C314" s="181" t="s">
        <v>2</v>
      </c>
      <c r="D314" s="182">
        <v>990</v>
      </c>
    </row>
    <row r="315" spans="1:4" ht="15">
      <c r="A315" s="179" t="s">
        <v>255</v>
      </c>
      <c r="B315" s="180" t="s">
        <v>728</v>
      </c>
      <c r="C315" s="181" t="s">
        <v>2</v>
      </c>
      <c r="D315" s="182">
        <v>990</v>
      </c>
    </row>
    <row r="316" spans="1:4" ht="15">
      <c r="A316" s="179" t="s">
        <v>32</v>
      </c>
      <c r="B316" s="180" t="s">
        <v>729</v>
      </c>
      <c r="C316" s="181" t="s">
        <v>2</v>
      </c>
      <c r="D316" s="182">
        <v>990</v>
      </c>
    </row>
    <row r="317" spans="1:4" ht="15">
      <c r="A317" s="179" t="s">
        <v>33</v>
      </c>
      <c r="B317" s="180" t="s">
        <v>730</v>
      </c>
      <c r="C317" s="181" t="s">
        <v>2</v>
      </c>
      <c r="D317" s="182">
        <v>990</v>
      </c>
    </row>
    <row r="318" spans="1:4" ht="15">
      <c r="A318" s="179" t="s">
        <v>34</v>
      </c>
      <c r="B318" s="180" t="s">
        <v>731</v>
      </c>
      <c r="C318" s="181" t="s">
        <v>2</v>
      </c>
      <c r="D318" s="182">
        <v>990</v>
      </c>
    </row>
    <row r="319" spans="1:4" ht="15">
      <c r="A319" s="179" t="s">
        <v>173</v>
      </c>
      <c r="B319" s="180" t="s">
        <v>732</v>
      </c>
      <c r="C319" s="181" t="s">
        <v>2</v>
      </c>
      <c r="D319" s="182">
        <v>1490</v>
      </c>
    </row>
    <row r="320" spans="1:4" ht="15">
      <c r="A320" s="179" t="s">
        <v>733</v>
      </c>
      <c r="B320" s="180" t="s">
        <v>734</v>
      </c>
      <c r="C320" s="181" t="s">
        <v>2</v>
      </c>
      <c r="D320" s="182">
        <v>990</v>
      </c>
    </row>
    <row r="321" spans="1:4" ht="15">
      <c r="A321" s="179" t="s">
        <v>735</v>
      </c>
      <c r="B321" s="180" t="s">
        <v>736</v>
      </c>
      <c r="C321" s="181" t="s">
        <v>2</v>
      </c>
      <c r="D321" s="182">
        <v>2900</v>
      </c>
    </row>
    <row r="322" spans="1:4" ht="15">
      <c r="A322" s="179" t="s">
        <v>737</v>
      </c>
      <c r="B322" s="180" t="s">
        <v>738</v>
      </c>
      <c r="C322" s="181" t="s">
        <v>2</v>
      </c>
      <c r="D322" s="182">
        <v>1900</v>
      </c>
    </row>
    <row r="323" spans="1:4" ht="15">
      <c r="A323" s="179" t="s">
        <v>739</v>
      </c>
      <c r="B323" s="180" t="s">
        <v>740</v>
      </c>
      <c r="C323" s="181" t="s">
        <v>2</v>
      </c>
      <c r="D323" s="182">
        <v>3900</v>
      </c>
    </row>
    <row r="324" spans="1:4" ht="15">
      <c r="A324" s="179" t="s">
        <v>741</v>
      </c>
      <c r="B324" s="180" t="s">
        <v>742</v>
      </c>
      <c r="C324" s="181" t="s">
        <v>2</v>
      </c>
      <c r="D324" s="182">
        <v>2900</v>
      </c>
    </row>
    <row r="325" spans="1:4" ht="25.5">
      <c r="A325" s="179" t="s">
        <v>134</v>
      </c>
      <c r="B325" s="180" t="s">
        <v>743</v>
      </c>
      <c r="C325" s="181" t="s">
        <v>2</v>
      </c>
      <c r="D325" s="182">
        <v>1900</v>
      </c>
    </row>
    <row r="326" spans="1:4" ht="15">
      <c r="A326" s="179" t="s">
        <v>139</v>
      </c>
      <c r="B326" s="180" t="s">
        <v>744</v>
      </c>
      <c r="C326" s="181" t="s">
        <v>2</v>
      </c>
      <c r="D326" s="182">
        <v>990</v>
      </c>
    </row>
    <row r="327" spans="1:4" ht="25.5">
      <c r="A327" s="179" t="s">
        <v>745</v>
      </c>
      <c r="B327" s="180" t="s">
        <v>746</v>
      </c>
      <c r="C327" s="181" t="s">
        <v>2</v>
      </c>
      <c r="D327" s="182">
        <v>990</v>
      </c>
    </row>
    <row r="328" spans="1:4" ht="25.5">
      <c r="A328" s="179" t="s">
        <v>747</v>
      </c>
      <c r="B328" s="180" t="s">
        <v>748</v>
      </c>
      <c r="C328" s="181" t="s">
        <v>2</v>
      </c>
      <c r="D328" s="182">
        <v>990</v>
      </c>
    </row>
    <row r="329" spans="1:4" ht="25.5">
      <c r="A329" s="179" t="s">
        <v>749</v>
      </c>
      <c r="B329" s="180" t="s">
        <v>750</v>
      </c>
      <c r="C329" s="181" t="s">
        <v>2</v>
      </c>
      <c r="D329" s="182">
        <v>990</v>
      </c>
    </row>
    <row r="330" spans="1:4" ht="15">
      <c r="A330" s="179" t="s">
        <v>256</v>
      </c>
      <c r="B330" s="180" t="s">
        <v>751</v>
      </c>
      <c r="C330" s="181" t="s">
        <v>2</v>
      </c>
      <c r="D330" s="182">
        <v>1900</v>
      </c>
    </row>
    <row r="331" spans="1:4" ht="15">
      <c r="A331" s="179" t="s">
        <v>43</v>
      </c>
      <c r="B331" s="180" t="s">
        <v>752</v>
      </c>
      <c r="C331" s="181" t="s">
        <v>2</v>
      </c>
      <c r="D331" s="182">
        <v>1900</v>
      </c>
    </row>
    <row r="332" spans="1:4" ht="15">
      <c r="A332" s="179" t="s">
        <v>753</v>
      </c>
      <c r="B332" s="180" t="s">
        <v>754</v>
      </c>
      <c r="C332" s="181" t="s">
        <v>2</v>
      </c>
      <c r="D332" s="182">
        <v>3900</v>
      </c>
    </row>
    <row r="333" spans="1:4" ht="15">
      <c r="A333" s="179" t="s">
        <v>755</v>
      </c>
      <c r="B333" s="180" t="s">
        <v>756</v>
      </c>
      <c r="C333" s="181" t="s">
        <v>2</v>
      </c>
      <c r="D333" s="182">
        <v>3900</v>
      </c>
    </row>
    <row r="334" spans="1:4" ht="15">
      <c r="A334" s="179" t="s">
        <v>757</v>
      </c>
      <c r="B334" s="180" t="s">
        <v>758</v>
      </c>
      <c r="C334" s="181" t="s">
        <v>2</v>
      </c>
      <c r="D334" s="182">
        <v>3900</v>
      </c>
    </row>
    <row r="335" spans="1:4" ht="15">
      <c r="A335" s="179" t="s">
        <v>759</v>
      </c>
      <c r="B335" s="180" t="s">
        <v>760</v>
      </c>
      <c r="C335" s="181" t="s">
        <v>2</v>
      </c>
      <c r="D335" s="182">
        <v>3900</v>
      </c>
    </row>
    <row r="336" spans="1:4" ht="15">
      <c r="A336" s="179" t="s">
        <v>761</v>
      </c>
      <c r="B336" s="180" t="s">
        <v>762</v>
      </c>
      <c r="C336" s="181" t="s">
        <v>2</v>
      </c>
      <c r="D336" s="182">
        <v>3900</v>
      </c>
    </row>
    <row r="337" spans="1:4" ht="25.5">
      <c r="A337" s="179" t="s">
        <v>35</v>
      </c>
      <c r="B337" s="180" t="s">
        <v>763</v>
      </c>
      <c r="C337" s="181" t="s">
        <v>2</v>
      </c>
      <c r="D337" s="182">
        <v>9900</v>
      </c>
    </row>
    <row r="338" spans="1:4" ht="25.5">
      <c r="A338" s="179" t="s">
        <v>36</v>
      </c>
      <c r="B338" s="180" t="s">
        <v>764</v>
      </c>
      <c r="C338" s="181" t="s">
        <v>2</v>
      </c>
      <c r="D338" s="182">
        <v>1490</v>
      </c>
    </row>
    <row r="339" spans="1:4" ht="25.5">
      <c r="A339" s="179" t="s">
        <v>765</v>
      </c>
      <c r="B339" s="180" t="s">
        <v>766</v>
      </c>
      <c r="C339" s="181" t="s">
        <v>2</v>
      </c>
      <c r="D339" s="182">
        <v>5900</v>
      </c>
    </row>
    <row r="340" spans="1:4" ht="15">
      <c r="A340" s="179" t="s">
        <v>767</v>
      </c>
      <c r="B340" s="180" t="s">
        <v>768</v>
      </c>
      <c r="C340" s="181" t="s">
        <v>2</v>
      </c>
      <c r="D340" s="182">
        <v>990</v>
      </c>
    </row>
    <row r="341" spans="1:4" ht="18.75">
      <c r="A341" s="258" t="s">
        <v>1389</v>
      </c>
      <c r="B341" s="259"/>
      <c r="C341" s="259"/>
      <c r="D341" s="259"/>
    </row>
    <row r="342" spans="1:4" ht="15">
      <c r="A342" s="179" t="s">
        <v>279</v>
      </c>
      <c r="B342" s="180" t="s">
        <v>1390</v>
      </c>
      <c r="C342" s="181" t="s">
        <v>777</v>
      </c>
      <c r="D342" s="182">
        <v>18300</v>
      </c>
    </row>
    <row r="343" spans="1:4" ht="15">
      <c r="A343" s="179" t="s">
        <v>169</v>
      </c>
      <c r="B343" s="180" t="s">
        <v>291</v>
      </c>
      <c r="C343" s="181" t="s">
        <v>777</v>
      </c>
      <c r="D343" s="182">
        <v>890</v>
      </c>
    </row>
    <row r="344" spans="1:4" ht="15">
      <c r="A344" s="179" t="s">
        <v>283</v>
      </c>
      <c r="B344" s="180" t="s">
        <v>289</v>
      </c>
      <c r="C344" s="181" t="s">
        <v>815</v>
      </c>
      <c r="D344" s="182">
        <v>5990</v>
      </c>
    </row>
    <row r="345" spans="1:4" ht="15">
      <c r="A345" s="179" t="s">
        <v>282</v>
      </c>
      <c r="B345" s="180" t="s">
        <v>288</v>
      </c>
      <c r="C345" s="181" t="s">
        <v>815</v>
      </c>
      <c r="D345" s="186">
        <v>10900</v>
      </c>
    </row>
    <row r="346" spans="1:4" ht="15">
      <c r="A346" s="179" t="s">
        <v>284</v>
      </c>
      <c r="B346" s="180" t="s">
        <v>290</v>
      </c>
      <c r="C346" s="181" t="s">
        <v>815</v>
      </c>
      <c r="D346" s="182">
        <v>2300</v>
      </c>
    </row>
    <row r="347" spans="1:4" ht="15">
      <c r="A347" s="179" t="s">
        <v>269</v>
      </c>
      <c r="B347" s="180" t="s">
        <v>293</v>
      </c>
      <c r="C347" s="181" t="s">
        <v>777</v>
      </c>
      <c r="D347" s="182">
        <v>1390</v>
      </c>
    </row>
    <row r="348" spans="1:4" ht="15">
      <c r="A348" s="179" t="s">
        <v>285</v>
      </c>
      <c r="B348" s="180" t="s">
        <v>294</v>
      </c>
      <c r="C348" s="181" t="s">
        <v>815</v>
      </c>
      <c r="D348" s="182">
        <v>590</v>
      </c>
    </row>
    <row r="349" spans="1:4" ht="15">
      <c r="A349" s="179" t="s">
        <v>1391</v>
      </c>
      <c r="B349" s="180" t="s">
        <v>1392</v>
      </c>
      <c r="C349" s="181" t="s">
        <v>815</v>
      </c>
      <c r="D349" s="182">
        <v>7300</v>
      </c>
    </row>
    <row r="350" spans="1:4" ht="15">
      <c r="A350" s="179" t="s">
        <v>268</v>
      </c>
      <c r="B350" s="180" t="s">
        <v>292</v>
      </c>
      <c r="C350" s="181" t="s">
        <v>777</v>
      </c>
      <c r="D350" s="182">
        <v>1500</v>
      </c>
    </row>
    <row r="351" spans="1:4" ht="15">
      <c r="A351" s="179" t="s">
        <v>281</v>
      </c>
      <c r="B351" s="180" t="s">
        <v>287</v>
      </c>
      <c r="C351" s="181" t="s">
        <v>815</v>
      </c>
      <c r="D351" s="182">
        <v>24900</v>
      </c>
    </row>
    <row r="352" spans="1:4" ht="15">
      <c r="A352" s="179" t="s">
        <v>1393</v>
      </c>
      <c r="B352" s="180" t="s">
        <v>1394</v>
      </c>
      <c r="C352" s="181" t="s">
        <v>777</v>
      </c>
      <c r="D352" s="182">
        <v>490</v>
      </c>
    </row>
    <row r="353" spans="1:4" ht="15">
      <c r="A353" s="179" t="s">
        <v>796</v>
      </c>
      <c r="B353" s="180" t="s">
        <v>1395</v>
      </c>
      <c r="C353" s="181" t="s">
        <v>777</v>
      </c>
      <c r="D353" s="182">
        <v>4900</v>
      </c>
    </row>
    <row r="354" spans="1:4" ht="15">
      <c r="A354" s="179" t="s">
        <v>797</v>
      </c>
      <c r="B354" s="180" t="s">
        <v>1396</v>
      </c>
      <c r="C354" s="181" t="s">
        <v>815</v>
      </c>
      <c r="D354" s="182">
        <v>25990</v>
      </c>
    </row>
    <row r="355" spans="1:4" ht="15">
      <c r="A355" s="179" t="s">
        <v>1397</v>
      </c>
      <c r="B355" s="180" t="s">
        <v>1398</v>
      </c>
      <c r="C355" s="181" t="s">
        <v>777</v>
      </c>
      <c r="D355" s="182">
        <v>7300</v>
      </c>
    </row>
    <row r="356" spans="1:4" ht="15">
      <c r="A356" s="179" t="s">
        <v>798</v>
      </c>
      <c r="B356" s="180" t="s">
        <v>1399</v>
      </c>
      <c r="C356" s="181" t="s">
        <v>815</v>
      </c>
      <c r="D356" s="182">
        <v>50900</v>
      </c>
    </row>
    <row r="357" spans="1:4" ht="18.75">
      <c r="A357" s="258" t="s">
        <v>1400</v>
      </c>
      <c r="B357" s="259"/>
      <c r="C357" s="259"/>
      <c r="D357" s="259"/>
    </row>
    <row r="358" spans="1:4" ht="15">
      <c r="A358" s="179" t="s">
        <v>48</v>
      </c>
      <c r="B358" s="180" t="s">
        <v>314</v>
      </c>
      <c r="C358" s="181" t="s">
        <v>777</v>
      </c>
      <c r="D358" s="186">
        <v>16900</v>
      </c>
    </row>
    <row r="359" spans="1:4" ht="25.5">
      <c r="A359" s="179" t="s">
        <v>313</v>
      </c>
      <c r="B359" s="180" t="s">
        <v>419</v>
      </c>
      <c r="C359" s="181" t="s">
        <v>777</v>
      </c>
      <c r="D359" s="186">
        <v>16900</v>
      </c>
    </row>
    <row r="360" spans="1:4" ht="25.5">
      <c r="A360" s="179" t="s">
        <v>98</v>
      </c>
      <c r="B360" s="180" t="s">
        <v>420</v>
      </c>
      <c r="C360" s="181" t="s">
        <v>777</v>
      </c>
      <c r="D360" s="186">
        <v>3900</v>
      </c>
    </row>
    <row r="361" spans="1:4" ht="15">
      <c r="A361" s="179" t="s">
        <v>1444</v>
      </c>
      <c r="B361" s="180" t="s">
        <v>1445</v>
      </c>
      <c r="C361" s="181" t="s">
        <v>815</v>
      </c>
      <c r="D361" s="186">
        <v>35900</v>
      </c>
    </row>
    <row r="362" spans="1:4" ht="25.5">
      <c r="A362" s="179" t="s">
        <v>97</v>
      </c>
      <c r="B362" s="180" t="s">
        <v>421</v>
      </c>
      <c r="C362" s="181" t="s">
        <v>777</v>
      </c>
      <c r="D362" s="186">
        <v>4900</v>
      </c>
    </row>
    <row r="363" spans="1:4" ht="25.5">
      <c r="A363" s="179" t="s">
        <v>96</v>
      </c>
      <c r="B363" s="180" t="s">
        <v>422</v>
      </c>
      <c r="C363" s="181" t="s">
        <v>777</v>
      </c>
      <c r="D363" s="186">
        <v>5900</v>
      </c>
    </row>
    <row r="364" spans="1:4" ht="15">
      <c r="A364" s="179" t="s">
        <v>427</v>
      </c>
      <c r="B364" s="180" t="s">
        <v>428</v>
      </c>
      <c r="C364" s="181" t="s">
        <v>777</v>
      </c>
      <c r="D364" s="186">
        <v>4900</v>
      </c>
    </row>
    <row r="365" spans="1:4" ht="15">
      <c r="A365" s="179" t="s">
        <v>1446</v>
      </c>
      <c r="B365" s="180" t="s">
        <v>1447</v>
      </c>
      <c r="C365" s="181"/>
      <c r="D365" s="186">
        <v>45900</v>
      </c>
    </row>
    <row r="366" spans="1:4" ht="15">
      <c r="A366" s="179" t="s">
        <v>431</v>
      </c>
      <c r="B366" s="180" t="s">
        <v>432</v>
      </c>
      <c r="C366" s="181" t="s">
        <v>777</v>
      </c>
      <c r="D366" s="186">
        <v>5900</v>
      </c>
    </row>
    <row r="367" spans="1:4" ht="15">
      <c r="A367" s="179" t="s">
        <v>263</v>
      </c>
      <c r="B367" s="180" t="s">
        <v>433</v>
      </c>
      <c r="C367" s="181" t="s">
        <v>777</v>
      </c>
      <c r="D367" s="182">
        <v>5900</v>
      </c>
    </row>
    <row r="368" spans="1:4" ht="15">
      <c r="A368" s="179" t="s">
        <v>434</v>
      </c>
      <c r="B368" s="180" t="s">
        <v>435</v>
      </c>
      <c r="C368" s="181" t="s">
        <v>777</v>
      </c>
      <c r="D368" s="182">
        <v>5900</v>
      </c>
    </row>
    <row r="369" spans="1:4" ht="15">
      <c r="A369" s="179" t="s">
        <v>1448</v>
      </c>
      <c r="B369" s="180" t="s">
        <v>1449</v>
      </c>
      <c r="C369" s="181"/>
      <c r="D369" s="182">
        <v>55900</v>
      </c>
    </row>
    <row r="370" spans="1:4" ht="15">
      <c r="A370" s="179" t="s">
        <v>436</v>
      </c>
      <c r="B370" s="180" t="s">
        <v>437</v>
      </c>
      <c r="C370" s="181" t="s">
        <v>777</v>
      </c>
      <c r="D370" s="182">
        <v>6900</v>
      </c>
    </row>
    <row r="371" spans="1:4" ht="25.5">
      <c r="A371" s="179" t="s">
        <v>264</v>
      </c>
      <c r="B371" s="180" t="s">
        <v>438</v>
      </c>
      <c r="C371" s="181" t="s">
        <v>777</v>
      </c>
      <c r="D371" s="182">
        <v>6900</v>
      </c>
    </row>
    <row r="372" spans="1:4" ht="25.5">
      <c r="A372" s="179" t="s">
        <v>439</v>
      </c>
      <c r="B372" s="180" t="s">
        <v>440</v>
      </c>
      <c r="C372" s="181" t="s">
        <v>777</v>
      </c>
      <c r="D372" s="182">
        <v>8900</v>
      </c>
    </row>
    <row r="373" spans="1:4" ht="25.5">
      <c r="A373" s="179" t="s">
        <v>265</v>
      </c>
      <c r="B373" s="180" t="s">
        <v>441</v>
      </c>
      <c r="C373" s="181" t="s">
        <v>777</v>
      </c>
      <c r="D373" s="182">
        <v>8900</v>
      </c>
    </row>
    <row r="374" spans="1:4" ht="15">
      <c r="A374" s="179" t="s">
        <v>429</v>
      </c>
      <c r="B374" s="180" t="s">
        <v>430</v>
      </c>
      <c r="C374" s="181" t="s">
        <v>777</v>
      </c>
      <c r="D374" s="182">
        <v>10900</v>
      </c>
    </row>
    <row r="375" spans="1:4" ht="15">
      <c r="A375" s="179" t="s">
        <v>461</v>
      </c>
      <c r="B375" s="180" t="s">
        <v>462</v>
      </c>
      <c r="C375" s="181" t="s">
        <v>777</v>
      </c>
      <c r="D375" s="182">
        <v>7900</v>
      </c>
    </row>
    <row r="376" spans="1:4" ht="15">
      <c r="A376" s="179" t="s">
        <v>463</v>
      </c>
      <c r="B376" s="180" t="s">
        <v>464</v>
      </c>
      <c r="C376" s="181" t="s">
        <v>777</v>
      </c>
      <c r="D376" s="182">
        <v>9900</v>
      </c>
    </row>
    <row r="377" spans="1:4" ht="18.75">
      <c r="A377" s="258" t="s">
        <v>1401</v>
      </c>
      <c r="B377" s="259"/>
      <c r="C377" s="259"/>
      <c r="D377" s="259"/>
    </row>
    <row r="378" spans="1:4" ht="15">
      <c r="A378" s="179" t="s">
        <v>101</v>
      </c>
      <c r="B378" s="180" t="s">
        <v>423</v>
      </c>
      <c r="C378" s="181" t="s">
        <v>777</v>
      </c>
      <c r="D378" s="182">
        <v>16900</v>
      </c>
    </row>
    <row r="379" spans="1:4" ht="25.5">
      <c r="A379" s="179" t="s">
        <v>46</v>
      </c>
      <c r="B379" s="180" t="s">
        <v>425</v>
      </c>
      <c r="C379" s="181" t="s">
        <v>777</v>
      </c>
      <c r="D379" s="182">
        <v>11900</v>
      </c>
    </row>
    <row r="380" spans="1:4" ht="15">
      <c r="A380" s="179" t="s">
        <v>1442</v>
      </c>
      <c r="B380" s="180" t="s">
        <v>1443</v>
      </c>
      <c r="C380" s="181" t="s">
        <v>815</v>
      </c>
      <c r="D380" s="182">
        <v>100900</v>
      </c>
    </row>
    <row r="381" spans="1:4" ht="15">
      <c r="A381" s="179" t="s">
        <v>102</v>
      </c>
      <c r="B381" s="180" t="s">
        <v>424</v>
      </c>
      <c r="C381" s="181" t="s">
        <v>777</v>
      </c>
      <c r="D381" s="182">
        <v>16900</v>
      </c>
    </row>
    <row r="382" spans="1:4" ht="50.25" customHeight="1">
      <c r="A382" s="179" t="s">
        <v>103</v>
      </c>
      <c r="B382" s="180" t="s">
        <v>458</v>
      </c>
      <c r="C382" s="181" t="s">
        <v>777</v>
      </c>
      <c r="D382" s="182">
        <v>7900</v>
      </c>
    </row>
    <row r="383" spans="1:4" ht="38.25">
      <c r="A383" s="179" t="s">
        <v>312</v>
      </c>
      <c r="B383" s="180" t="s">
        <v>1605</v>
      </c>
      <c r="C383" s="181" t="s">
        <v>777</v>
      </c>
      <c r="D383" s="182">
        <v>8900</v>
      </c>
    </row>
    <row r="384" spans="1:4" ht="25.5">
      <c r="A384" s="179" t="s">
        <v>91</v>
      </c>
      <c r="B384" s="180" t="s">
        <v>459</v>
      </c>
      <c r="C384" s="181" t="s">
        <v>777</v>
      </c>
      <c r="D384" s="182">
        <v>9900</v>
      </c>
    </row>
    <row r="385" spans="1:4" ht="25.5">
      <c r="A385" s="179" t="s">
        <v>769</v>
      </c>
      <c r="B385" s="180" t="s">
        <v>460</v>
      </c>
      <c r="C385" s="181" t="s">
        <v>777</v>
      </c>
      <c r="D385" s="182">
        <v>9900</v>
      </c>
    </row>
    <row r="386" spans="1:4" ht="25.5">
      <c r="A386" s="179" t="s">
        <v>45</v>
      </c>
      <c r="B386" s="180" t="s">
        <v>465</v>
      </c>
      <c r="C386" s="181" t="s">
        <v>777</v>
      </c>
      <c r="D386" s="182">
        <v>17900</v>
      </c>
    </row>
    <row r="387" spans="1:4" ht="18.75">
      <c r="A387" s="258" t="s">
        <v>1402</v>
      </c>
      <c r="B387" s="259"/>
      <c r="C387" s="259"/>
      <c r="D387" s="259"/>
    </row>
    <row r="388" spans="1:4" ht="15">
      <c r="A388" s="179" t="s">
        <v>47</v>
      </c>
      <c r="B388" s="180" t="s">
        <v>426</v>
      </c>
      <c r="C388" s="181" t="s">
        <v>777</v>
      </c>
      <c r="D388" s="182">
        <v>24900</v>
      </c>
    </row>
    <row r="389" spans="1:4" ht="25.5">
      <c r="A389" s="179" t="s">
        <v>270</v>
      </c>
      <c r="B389" s="180" t="s">
        <v>454</v>
      </c>
      <c r="C389" s="181" t="s">
        <v>777</v>
      </c>
      <c r="D389" s="182">
        <v>24900</v>
      </c>
    </row>
    <row r="390" spans="1:4" ht="15">
      <c r="A390" s="179" t="s">
        <v>49</v>
      </c>
      <c r="B390" s="180" t="s">
        <v>418</v>
      </c>
      <c r="C390" s="181" t="s">
        <v>777</v>
      </c>
      <c r="D390" s="182">
        <v>24900</v>
      </c>
    </row>
    <row r="391" spans="1:4" ht="15">
      <c r="A391" s="179" t="s">
        <v>1450</v>
      </c>
      <c r="B391" s="180" t="s">
        <v>1451</v>
      </c>
      <c r="C391" s="181" t="s">
        <v>777</v>
      </c>
      <c r="D391" s="196">
        <v>4900</v>
      </c>
    </row>
    <row r="392" spans="1:4" ht="18.75">
      <c r="A392" s="258" t="s">
        <v>1403</v>
      </c>
      <c r="B392" s="259"/>
      <c r="C392" s="259"/>
      <c r="D392" s="259"/>
    </row>
    <row r="393" spans="1:4" ht="15">
      <c r="A393" s="179" t="s">
        <v>124</v>
      </c>
      <c r="B393" s="180" t="s">
        <v>315</v>
      </c>
      <c r="C393" s="181" t="s">
        <v>777</v>
      </c>
      <c r="D393" s="182">
        <v>19900</v>
      </c>
    </row>
    <row r="394" spans="1:4" ht="25.5">
      <c r="A394" s="179" t="s">
        <v>125</v>
      </c>
      <c r="B394" s="180" t="s">
        <v>316</v>
      </c>
      <c r="C394" s="181" t="s">
        <v>777</v>
      </c>
      <c r="D394" s="182">
        <v>19900</v>
      </c>
    </row>
    <row r="395" spans="1:4" ht="25.5">
      <c r="A395" s="179" t="s">
        <v>317</v>
      </c>
      <c r="B395" s="180" t="s">
        <v>318</v>
      </c>
      <c r="C395" s="181" t="s">
        <v>777</v>
      </c>
      <c r="D395" s="182">
        <v>19900</v>
      </c>
    </row>
    <row r="396" spans="1:4" ht="15">
      <c r="A396" s="179" t="s">
        <v>126</v>
      </c>
      <c r="B396" s="180" t="s">
        <v>319</v>
      </c>
      <c r="C396" s="181" t="s">
        <v>777</v>
      </c>
      <c r="D396" s="182">
        <v>45900</v>
      </c>
    </row>
    <row r="397" spans="1:4" ht="15">
      <c r="A397" s="179" t="s">
        <v>127</v>
      </c>
      <c r="B397" s="180" t="s">
        <v>320</v>
      </c>
      <c r="C397" s="181" t="s">
        <v>777</v>
      </c>
      <c r="D397" s="182">
        <v>10900</v>
      </c>
    </row>
    <row r="398" spans="1:4" ht="15">
      <c r="A398" s="179" t="s">
        <v>128</v>
      </c>
      <c r="B398" s="180" t="s">
        <v>321</v>
      </c>
      <c r="C398" s="181" t="s">
        <v>777</v>
      </c>
      <c r="D398" s="182">
        <v>19900</v>
      </c>
    </row>
    <row r="399" spans="1:4" ht="15">
      <c r="A399" s="179" t="s">
        <v>138</v>
      </c>
      <c r="B399" s="180" t="s">
        <v>322</v>
      </c>
      <c r="C399" s="181" t="s">
        <v>777</v>
      </c>
      <c r="D399" s="182">
        <v>19900</v>
      </c>
    </row>
    <row r="400" spans="1:4" ht="15">
      <c r="A400" s="179" t="s">
        <v>135</v>
      </c>
      <c r="B400" s="180" t="s">
        <v>323</v>
      </c>
      <c r="C400" s="181" t="s">
        <v>777</v>
      </c>
      <c r="D400" s="182">
        <v>10900</v>
      </c>
    </row>
    <row r="401" spans="1:4" ht="15">
      <c r="A401" s="179" t="s">
        <v>136</v>
      </c>
      <c r="B401" s="180" t="s">
        <v>324</v>
      </c>
      <c r="C401" s="181" t="s">
        <v>777</v>
      </c>
      <c r="D401" s="182">
        <v>10900</v>
      </c>
    </row>
    <row r="402" spans="1:4" ht="25.5">
      <c r="A402" s="179" t="s">
        <v>451</v>
      </c>
      <c r="B402" s="180" t="s">
        <v>452</v>
      </c>
      <c r="C402" s="181" t="s">
        <v>777</v>
      </c>
      <c r="D402" s="182">
        <v>45900</v>
      </c>
    </row>
    <row r="403" spans="1:4" ht="18.75">
      <c r="A403" s="258" t="s">
        <v>1404</v>
      </c>
      <c r="B403" s="259"/>
      <c r="C403" s="259"/>
      <c r="D403" s="259"/>
    </row>
    <row r="404" spans="1:4" ht="15">
      <c r="A404" s="190" t="s">
        <v>1468</v>
      </c>
      <c r="B404" s="191" t="s">
        <v>1470</v>
      </c>
      <c r="C404" s="192" t="s">
        <v>777</v>
      </c>
      <c r="D404" s="193">
        <v>7900</v>
      </c>
    </row>
    <row r="405" spans="1:4" ht="15">
      <c r="A405" s="190" t="s">
        <v>1471</v>
      </c>
      <c r="B405" s="191" t="s">
        <v>1472</v>
      </c>
      <c r="C405" s="192" t="s">
        <v>777</v>
      </c>
      <c r="D405" s="193">
        <v>7900</v>
      </c>
    </row>
    <row r="406" spans="1:4" ht="15">
      <c r="A406" s="190" t="s">
        <v>1469</v>
      </c>
      <c r="B406" s="191" t="s">
        <v>1473</v>
      </c>
      <c r="C406" s="192" t="s">
        <v>777</v>
      </c>
      <c r="D406" s="193">
        <v>7900</v>
      </c>
    </row>
    <row r="407" spans="1:4" ht="25.5">
      <c r="A407" s="179" t="s">
        <v>92</v>
      </c>
      <c r="B407" s="180" t="s">
        <v>442</v>
      </c>
      <c r="C407" s="181" t="s">
        <v>777</v>
      </c>
      <c r="D407" s="182">
        <v>10900</v>
      </c>
    </row>
    <row r="408" spans="1:4" ht="25.5">
      <c r="A408" s="179" t="s">
        <v>443</v>
      </c>
      <c r="B408" s="180" t="s">
        <v>444</v>
      </c>
      <c r="C408" s="181" t="s">
        <v>777</v>
      </c>
      <c r="D408" s="182">
        <v>15900</v>
      </c>
    </row>
    <row r="409" spans="1:4" ht="25.5">
      <c r="A409" s="179" t="s">
        <v>267</v>
      </c>
      <c r="B409" s="180" t="s">
        <v>445</v>
      </c>
      <c r="C409" s="181" t="s">
        <v>777</v>
      </c>
      <c r="D409" s="182">
        <v>9900</v>
      </c>
    </row>
    <row r="410" spans="1:4" ht="25.5">
      <c r="A410" s="179" t="s">
        <v>94</v>
      </c>
      <c r="B410" s="180" t="s">
        <v>446</v>
      </c>
      <c r="C410" s="181" t="s">
        <v>777</v>
      </c>
      <c r="D410" s="182">
        <v>9900</v>
      </c>
    </row>
    <row r="411" spans="1:4" ht="25.5">
      <c r="A411" s="179" t="s">
        <v>100</v>
      </c>
      <c r="B411" s="180" t="s">
        <v>447</v>
      </c>
      <c r="C411" s="181" t="s">
        <v>777</v>
      </c>
      <c r="D411" s="182">
        <v>9900</v>
      </c>
    </row>
    <row r="412" spans="1:4" ht="25.5">
      <c r="A412" s="179" t="s">
        <v>95</v>
      </c>
      <c r="B412" s="180" t="s">
        <v>448</v>
      </c>
      <c r="C412" s="181" t="s">
        <v>777</v>
      </c>
      <c r="D412" s="182">
        <v>15900</v>
      </c>
    </row>
    <row r="413" spans="1:4" ht="25.5">
      <c r="A413" s="179" t="s">
        <v>449</v>
      </c>
      <c r="B413" s="180" t="s">
        <v>450</v>
      </c>
      <c r="C413" s="181" t="s">
        <v>777</v>
      </c>
      <c r="D413" s="182">
        <v>15900</v>
      </c>
    </row>
    <row r="414" spans="1:4" ht="38.25">
      <c r="A414" s="179" t="s">
        <v>93</v>
      </c>
      <c r="B414" s="180" t="s">
        <v>453</v>
      </c>
      <c r="C414" s="181" t="s">
        <v>777</v>
      </c>
      <c r="D414" s="182">
        <v>15900</v>
      </c>
    </row>
    <row r="415" spans="1:4" ht="25.5">
      <c r="A415" s="179" t="s">
        <v>99</v>
      </c>
      <c r="B415" s="180" t="s">
        <v>455</v>
      </c>
      <c r="C415" s="181" t="s">
        <v>777</v>
      </c>
      <c r="D415" s="182">
        <v>9900</v>
      </c>
    </row>
    <row r="416" spans="1:4" ht="25.5">
      <c r="A416" s="179" t="s">
        <v>456</v>
      </c>
      <c r="B416" s="180" t="s">
        <v>457</v>
      </c>
      <c r="C416" s="181" t="s">
        <v>777</v>
      </c>
      <c r="D416" s="182">
        <v>9900</v>
      </c>
    </row>
    <row r="417" spans="1:4" ht="18.75">
      <c r="A417" s="260" t="s">
        <v>811</v>
      </c>
      <c r="B417" s="260"/>
      <c r="C417" s="260"/>
      <c r="D417" s="260"/>
    </row>
    <row r="418" spans="1:4" ht="18.75">
      <c r="A418" s="257" t="s">
        <v>812</v>
      </c>
      <c r="B418" s="257"/>
      <c r="C418" s="257"/>
      <c r="D418" s="257"/>
    </row>
    <row r="419" spans="1:4" ht="25.5">
      <c r="A419" s="179" t="s">
        <v>813</v>
      </c>
      <c r="B419" s="180" t="s">
        <v>814</v>
      </c>
      <c r="C419" s="181" t="s">
        <v>815</v>
      </c>
      <c r="D419" s="182">
        <v>50900</v>
      </c>
    </row>
    <row r="420" spans="1:4" ht="15">
      <c r="A420" s="179" t="s">
        <v>816</v>
      </c>
      <c r="B420" s="180" t="s">
        <v>817</v>
      </c>
      <c r="C420" s="181" t="s">
        <v>777</v>
      </c>
      <c r="D420" s="182">
        <v>30900</v>
      </c>
    </row>
    <row r="421" spans="1:4" ht="25.5">
      <c r="A421" s="179" t="s">
        <v>818</v>
      </c>
      <c r="B421" s="180" t="s">
        <v>819</v>
      </c>
      <c r="C421" s="181" t="s">
        <v>815</v>
      </c>
      <c r="D421" s="182">
        <v>50900</v>
      </c>
    </row>
    <row r="422" spans="1:4" ht="38.25">
      <c r="A422" s="179" t="s">
        <v>820</v>
      </c>
      <c r="B422" s="180" t="s">
        <v>1483</v>
      </c>
      <c r="C422" s="181" t="s">
        <v>815</v>
      </c>
      <c r="D422" s="182">
        <v>58900</v>
      </c>
    </row>
    <row r="423" spans="1:4" ht="15">
      <c r="A423" s="179" t="s">
        <v>821</v>
      </c>
      <c r="B423" s="180" t="s">
        <v>822</v>
      </c>
      <c r="C423" s="181" t="s">
        <v>777</v>
      </c>
      <c r="D423" s="182">
        <v>30900</v>
      </c>
    </row>
    <row r="424" spans="1:4" ht="25.5">
      <c r="A424" s="179" t="s">
        <v>823</v>
      </c>
      <c r="B424" s="180" t="s">
        <v>824</v>
      </c>
      <c r="C424" s="181" t="s">
        <v>815</v>
      </c>
      <c r="D424" s="182">
        <v>53900</v>
      </c>
    </row>
    <row r="425" spans="1:4" ht="38.25">
      <c r="A425" s="179" t="s">
        <v>829</v>
      </c>
      <c r="B425" s="180" t="s">
        <v>1484</v>
      </c>
      <c r="C425" s="181" t="s">
        <v>815</v>
      </c>
      <c r="D425" s="182">
        <v>61900</v>
      </c>
    </row>
    <row r="426" spans="1:4" ht="15">
      <c r="A426" s="179" t="s">
        <v>825</v>
      </c>
      <c r="B426" s="180" t="s">
        <v>826</v>
      </c>
      <c r="C426" s="181" t="s">
        <v>777</v>
      </c>
      <c r="D426" s="182">
        <v>30900</v>
      </c>
    </row>
    <row r="427" spans="1:4" ht="25.5">
      <c r="A427" s="179" t="s">
        <v>827</v>
      </c>
      <c r="B427" s="180" t="s">
        <v>1485</v>
      </c>
      <c r="C427" s="181" t="s">
        <v>815</v>
      </c>
      <c r="D427" s="182">
        <v>60900</v>
      </c>
    </row>
    <row r="428" spans="1:4" ht="38.25">
      <c r="A428" s="179" t="s">
        <v>828</v>
      </c>
      <c r="B428" s="180" t="s">
        <v>1486</v>
      </c>
      <c r="C428" s="181" t="s">
        <v>815</v>
      </c>
      <c r="D428" s="182">
        <v>68900</v>
      </c>
    </row>
    <row r="429" spans="1:4" ht="15">
      <c r="A429" s="179" t="s">
        <v>830</v>
      </c>
      <c r="B429" s="180" t="s">
        <v>831</v>
      </c>
      <c r="C429" s="181" t="s">
        <v>777</v>
      </c>
      <c r="D429" s="182">
        <v>30900</v>
      </c>
    </row>
    <row r="430" spans="1:4" ht="38.25">
      <c r="A430" s="179" t="s">
        <v>832</v>
      </c>
      <c r="B430" s="180" t="s">
        <v>833</v>
      </c>
      <c r="C430" s="181" t="s">
        <v>815</v>
      </c>
      <c r="D430" s="182">
        <v>50900</v>
      </c>
    </row>
    <row r="431" spans="1:4" ht="63.75">
      <c r="A431" s="179" t="s">
        <v>834</v>
      </c>
      <c r="B431" s="180" t="s">
        <v>1487</v>
      </c>
      <c r="C431" s="181" t="s">
        <v>815</v>
      </c>
      <c r="D431" s="182">
        <v>58900</v>
      </c>
    </row>
    <row r="432" spans="1:4" ht="15">
      <c r="A432" s="179" t="s">
        <v>835</v>
      </c>
      <c r="B432" s="180" t="s">
        <v>836</v>
      </c>
      <c r="C432" s="181" t="s">
        <v>777</v>
      </c>
      <c r="D432" s="182">
        <v>30900</v>
      </c>
    </row>
    <row r="433" spans="1:4" ht="38.25">
      <c r="A433" s="179" t="s">
        <v>837</v>
      </c>
      <c r="B433" s="180" t="s">
        <v>838</v>
      </c>
      <c r="C433" s="181" t="s">
        <v>815</v>
      </c>
      <c r="D433" s="182">
        <v>53900</v>
      </c>
    </row>
    <row r="434" spans="1:4" ht="63.75">
      <c r="A434" s="179" t="s">
        <v>839</v>
      </c>
      <c r="B434" s="180" t="s">
        <v>1488</v>
      </c>
      <c r="C434" s="181" t="s">
        <v>815</v>
      </c>
      <c r="D434" s="182">
        <v>61900</v>
      </c>
    </row>
    <row r="435" spans="1:4" ht="15">
      <c r="A435" s="179" t="s">
        <v>840</v>
      </c>
      <c r="B435" s="180" t="s">
        <v>841</v>
      </c>
      <c r="C435" s="181" t="s">
        <v>777</v>
      </c>
      <c r="D435" s="182">
        <v>37900</v>
      </c>
    </row>
    <row r="436" spans="1:4" ht="15">
      <c r="A436" s="179" t="s">
        <v>842</v>
      </c>
      <c r="B436" s="180" t="s">
        <v>843</v>
      </c>
      <c r="C436" s="181" t="s">
        <v>777</v>
      </c>
      <c r="D436" s="182">
        <v>37900</v>
      </c>
    </row>
    <row r="437" spans="1:4" ht="38.25">
      <c r="A437" s="179" t="s">
        <v>844</v>
      </c>
      <c r="B437" s="180" t="s">
        <v>1489</v>
      </c>
      <c r="C437" s="181" t="s">
        <v>815</v>
      </c>
      <c r="D437" s="182">
        <v>70900</v>
      </c>
    </row>
    <row r="438" spans="1:4" ht="15">
      <c r="A438" s="179" t="s">
        <v>845</v>
      </c>
      <c r="B438" s="180" t="s">
        <v>846</v>
      </c>
      <c r="C438" s="181" t="s">
        <v>777</v>
      </c>
      <c r="D438" s="182">
        <v>30900</v>
      </c>
    </row>
    <row r="439" spans="1:4" ht="38.25">
      <c r="A439" s="179" t="s">
        <v>847</v>
      </c>
      <c r="B439" s="180" t="s">
        <v>1490</v>
      </c>
      <c r="C439" s="181" t="s">
        <v>815</v>
      </c>
      <c r="D439" s="182">
        <v>58900</v>
      </c>
    </row>
    <row r="440" spans="1:4" ht="63.75">
      <c r="A440" s="179" t="s">
        <v>848</v>
      </c>
      <c r="B440" s="180" t="s">
        <v>1491</v>
      </c>
      <c r="C440" s="181" t="s">
        <v>815</v>
      </c>
      <c r="D440" s="182">
        <v>66900</v>
      </c>
    </row>
    <row r="441" spans="1:4" ht="51">
      <c r="A441" s="179" t="s">
        <v>849</v>
      </c>
      <c r="B441" s="180" t="s">
        <v>1492</v>
      </c>
      <c r="C441" s="181" t="s">
        <v>815</v>
      </c>
      <c r="D441" s="182">
        <v>66900</v>
      </c>
    </row>
    <row r="442" spans="1:4" ht="15">
      <c r="A442" s="179" t="s">
        <v>852</v>
      </c>
      <c r="B442" s="180" t="s">
        <v>853</v>
      </c>
      <c r="C442" s="181" t="s">
        <v>777</v>
      </c>
      <c r="D442" s="182">
        <v>30900</v>
      </c>
    </row>
    <row r="443" spans="1:4" ht="38.25">
      <c r="A443" s="179" t="s">
        <v>854</v>
      </c>
      <c r="B443" s="180" t="s">
        <v>1493</v>
      </c>
      <c r="C443" s="181" t="s">
        <v>815</v>
      </c>
      <c r="D443" s="182">
        <v>64900</v>
      </c>
    </row>
    <row r="444" spans="1:4" ht="63.75">
      <c r="A444" s="179" t="s">
        <v>855</v>
      </c>
      <c r="B444" s="180" t="s">
        <v>1494</v>
      </c>
      <c r="C444" s="181" t="s">
        <v>815</v>
      </c>
      <c r="D444" s="182">
        <v>72900</v>
      </c>
    </row>
    <row r="445" spans="1:4" ht="51">
      <c r="A445" s="179" t="s">
        <v>856</v>
      </c>
      <c r="B445" s="180" t="s">
        <v>1495</v>
      </c>
      <c r="C445" s="181" t="s">
        <v>815</v>
      </c>
      <c r="D445" s="182">
        <v>72900</v>
      </c>
    </row>
    <row r="446" spans="1:4" ht="15">
      <c r="A446" s="179" t="s">
        <v>850</v>
      </c>
      <c r="B446" s="180" t="s">
        <v>851</v>
      </c>
      <c r="C446" s="181" t="s">
        <v>777</v>
      </c>
      <c r="D446" s="182">
        <v>37900</v>
      </c>
    </row>
    <row r="447" spans="1:4" ht="15">
      <c r="A447" s="179" t="s">
        <v>857</v>
      </c>
      <c r="B447" s="180" t="s">
        <v>858</v>
      </c>
      <c r="C447" s="181" t="s">
        <v>777</v>
      </c>
      <c r="D447" s="182">
        <v>37900</v>
      </c>
    </row>
    <row r="448" spans="1:4" ht="51">
      <c r="A448" s="179" t="s">
        <v>859</v>
      </c>
      <c r="B448" s="180" t="s">
        <v>1496</v>
      </c>
      <c r="C448" s="181" t="s">
        <v>815</v>
      </c>
      <c r="D448" s="182">
        <v>70900</v>
      </c>
    </row>
    <row r="449" spans="1:4" ht="76.5">
      <c r="A449" s="179" t="s">
        <v>860</v>
      </c>
      <c r="B449" s="180" t="s">
        <v>1497</v>
      </c>
      <c r="C449" s="181" t="s">
        <v>815</v>
      </c>
      <c r="D449" s="182">
        <v>78900</v>
      </c>
    </row>
    <row r="450" spans="1:4" ht="15">
      <c r="A450" s="179" t="s">
        <v>861</v>
      </c>
      <c r="B450" s="180" t="s">
        <v>862</v>
      </c>
      <c r="C450" s="181" t="s">
        <v>777</v>
      </c>
      <c r="D450" s="182">
        <v>65900</v>
      </c>
    </row>
    <row r="451" spans="1:4" ht="51">
      <c r="A451" s="179" t="s">
        <v>863</v>
      </c>
      <c r="B451" s="180" t="s">
        <v>1498</v>
      </c>
      <c r="C451" s="181" t="s">
        <v>815</v>
      </c>
      <c r="D451" s="182">
        <v>144900</v>
      </c>
    </row>
    <row r="452" spans="1:4" ht="76.5">
      <c r="A452" s="179" t="s">
        <v>864</v>
      </c>
      <c r="B452" s="180" t="s">
        <v>1499</v>
      </c>
      <c r="C452" s="181" t="s">
        <v>815</v>
      </c>
      <c r="D452" s="182">
        <v>152900</v>
      </c>
    </row>
    <row r="453" spans="1:4" ht="15">
      <c r="A453" s="179" t="s">
        <v>865</v>
      </c>
      <c r="B453" s="180" t="s">
        <v>866</v>
      </c>
      <c r="C453" s="181" t="s">
        <v>777</v>
      </c>
      <c r="D453" s="182">
        <v>65900</v>
      </c>
    </row>
    <row r="454" spans="1:4" ht="25.5">
      <c r="A454" s="179" t="s">
        <v>867</v>
      </c>
      <c r="B454" s="180" t="s">
        <v>1500</v>
      </c>
      <c r="C454" s="181" t="s">
        <v>815</v>
      </c>
      <c r="D454" s="182">
        <v>134900</v>
      </c>
    </row>
    <row r="455" spans="1:4" ht="38.25">
      <c r="A455" s="179" t="s">
        <v>868</v>
      </c>
      <c r="B455" s="180" t="s">
        <v>1501</v>
      </c>
      <c r="C455" s="181" t="s">
        <v>815</v>
      </c>
      <c r="D455" s="182">
        <v>39900</v>
      </c>
    </row>
    <row r="456" spans="1:4" ht="51">
      <c r="A456" s="179" t="s">
        <v>869</v>
      </c>
      <c r="B456" s="180" t="s">
        <v>1502</v>
      </c>
      <c r="C456" s="181" t="s">
        <v>815</v>
      </c>
      <c r="D456" s="182">
        <v>55900</v>
      </c>
    </row>
    <row r="457" spans="1:4" ht="63.75">
      <c r="A457" s="179" t="s">
        <v>870</v>
      </c>
      <c r="B457" s="180" t="s">
        <v>1503</v>
      </c>
      <c r="C457" s="181" t="s">
        <v>815</v>
      </c>
      <c r="D457" s="182">
        <v>59900</v>
      </c>
    </row>
    <row r="458" spans="1:4" ht="15">
      <c r="A458" s="179" t="s">
        <v>873</v>
      </c>
      <c r="B458" s="180" t="s">
        <v>874</v>
      </c>
      <c r="C458" s="181" t="s">
        <v>777</v>
      </c>
      <c r="D458" s="182">
        <v>37900</v>
      </c>
    </row>
    <row r="459" spans="1:4" ht="25.5">
      <c r="A459" s="179" t="s">
        <v>875</v>
      </c>
      <c r="B459" s="180" t="s">
        <v>1504</v>
      </c>
      <c r="C459" s="181" t="s">
        <v>815</v>
      </c>
      <c r="D459" s="182">
        <v>74900</v>
      </c>
    </row>
    <row r="460" spans="1:4" ht="38.25">
      <c r="A460" s="179" t="s">
        <v>876</v>
      </c>
      <c r="B460" s="180" t="s">
        <v>1505</v>
      </c>
      <c r="C460" s="181" t="s">
        <v>815</v>
      </c>
      <c r="D460" s="182">
        <v>82900</v>
      </c>
    </row>
    <row r="461" spans="1:4" ht="25.5">
      <c r="A461" s="179" t="s">
        <v>871</v>
      </c>
      <c r="B461" s="180" t="s">
        <v>1506</v>
      </c>
      <c r="C461" s="181" t="s">
        <v>815</v>
      </c>
      <c r="D461" s="182">
        <v>139900</v>
      </c>
    </row>
    <row r="462" spans="1:4" ht="51">
      <c r="A462" s="179" t="s">
        <v>872</v>
      </c>
      <c r="B462" s="180" t="s">
        <v>1507</v>
      </c>
      <c r="C462" s="181" t="s">
        <v>815</v>
      </c>
      <c r="D462" s="182">
        <v>147900</v>
      </c>
    </row>
    <row r="463" spans="1:4" ht="15">
      <c r="A463" s="179" t="s">
        <v>877</v>
      </c>
      <c r="B463" s="180" t="s">
        <v>878</v>
      </c>
      <c r="C463" s="181" t="s">
        <v>777</v>
      </c>
      <c r="D463" s="182">
        <v>44900</v>
      </c>
    </row>
    <row r="464" spans="1:4" ht="15">
      <c r="A464" s="179" t="s">
        <v>879</v>
      </c>
      <c r="B464" s="180" t="s">
        <v>880</v>
      </c>
      <c r="C464" s="181" t="s">
        <v>777</v>
      </c>
      <c r="D464" s="182">
        <v>79900</v>
      </c>
    </row>
    <row r="465" spans="1:4" ht="18.75">
      <c r="A465" s="257" t="s">
        <v>881</v>
      </c>
      <c r="B465" s="257"/>
      <c r="C465" s="257"/>
      <c r="D465" s="257"/>
    </row>
    <row r="466" spans="1:4" ht="15">
      <c r="A466" s="237" t="s">
        <v>882</v>
      </c>
      <c r="B466" s="238" t="s">
        <v>883</v>
      </c>
      <c r="C466" s="239" t="s">
        <v>777</v>
      </c>
      <c r="D466" s="240">
        <v>16900</v>
      </c>
    </row>
    <row r="467" spans="1:4" ht="15">
      <c r="A467" s="179" t="s">
        <v>884</v>
      </c>
      <c r="B467" s="180" t="s">
        <v>885</v>
      </c>
      <c r="C467" s="181" t="s">
        <v>777</v>
      </c>
      <c r="D467" s="182">
        <v>49900</v>
      </c>
    </row>
    <row r="468" spans="1:4" ht="15">
      <c r="A468" s="179" t="s">
        <v>886</v>
      </c>
      <c r="B468" s="180" t="s">
        <v>887</v>
      </c>
      <c r="C468" s="181" t="s">
        <v>777</v>
      </c>
      <c r="D468" s="182">
        <v>4900</v>
      </c>
    </row>
    <row r="469" spans="1:4" ht="15">
      <c r="A469" s="179" t="s">
        <v>888</v>
      </c>
      <c r="B469" s="180" t="s">
        <v>889</v>
      </c>
      <c r="C469" s="181" t="s">
        <v>777</v>
      </c>
      <c r="D469" s="182">
        <v>11900</v>
      </c>
    </row>
    <row r="470" spans="1:4" ht="15">
      <c r="A470" s="179" t="s">
        <v>890</v>
      </c>
      <c r="B470" s="180" t="s">
        <v>891</v>
      </c>
      <c r="C470" s="181" t="s">
        <v>777</v>
      </c>
      <c r="D470" s="182">
        <v>14900</v>
      </c>
    </row>
    <row r="471" spans="1:4" ht="15">
      <c r="A471" s="179" t="s">
        <v>892</v>
      </c>
      <c r="B471" s="180" t="s">
        <v>893</v>
      </c>
      <c r="C471" s="181" t="s">
        <v>777</v>
      </c>
      <c r="D471" s="182">
        <v>10900</v>
      </c>
    </row>
    <row r="472" spans="1:4" ht="15">
      <c r="A472" s="179" t="s">
        <v>894</v>
      </c>
      <c r="B472" s="180" t="s">
        <v>895</v>
      </c>
      <c r="C472" s="181" t="s">
        <v>777</v>
      </c>
      <c r="D472" s="182">
        <v>9900</v>
      </c>
    </row>
    <row r="473" spans="1:4" ht="15">
      <c r="A473" s="179" t="s">
        <v>896</v>
      </c>
      <c r="B473" s="180" t="s">
        <v>897</v>
      </c>
      <c r="C473" s="181" t="s">
        <v>777</v>
      </c>
      <c r="D473" s="182">
        <v>5900</v>
      </c>
    </row>
    <row r="474" spans="1:4" ht="15">
      <c r="A474" s="179" t="s">
        <v>898</v>
      </c>
      <c r="B474" s="180" t="s">
        <v>899</v>
      </c>
      <c r="C474" s="181" t="s">
        <v>777</v>
      </c>
      <c r="D474" s="182">
        <v>6900</v>
      </c>
    </row>
    <row r="475" spans="1:4" ht="15">
      <c r="A475" s="179" t="s">
        <v>900</v>
      </c>
      <c r="B475" s="180" t="s">
        <v>901</v>
      </c>
      <c r="C475" s="181" t="s">
        <v>777</v>
      </c>
      <c r="D475" s="182">
        <v>20900</v>
      </c>
    </row>
    <row r="476" spans="1:4" ht="15">
      <c r="A476" s="179" t="s">
        <v>902</v>
      </c>
      <c r="B476" s="180" t="s">
        <v>903</v>
      </c>
      <c r="C476" s="181" t="s">
        <v>777</v>
      </c>
      <c r="D476" s="182">
        <v>36900</v>
      </c>
    </row>
    <row r="477" spans="1:4" ht="15">
      <c r="A477" s="179" t="s">
        <v>904</v>
      </c>
      <c r="B477" s="180" t="s">
        <v>905</v>
      </c>
      <c r="C477" s="181" t="s">
        <v>777</v>
      </c>
      <c r="D477" s="182">
        <v>14900</v>
      </c>
    </row>
    <row r="478" spans="1:4" ht="15">
      <c r="A478" s="179" t="s">
        <v>906</v>
      </c>
      <c r="B478" s="180" t="s">
        <v>907</v>
      </c>
      <c r="C478" s="181" t="s">
        <v>777</v>
      </c>
      <c r="D478" s="182">
        <v>14900</v>
      </c>
    </row>
    <row r="479" spans="1:4" ht="15">
      <c r="A479" s="179" t="s">
        <v>908</v>
      </c>
      <c r="B479" s="180" t="s">
        <v>909</v>
      </c>
      <c r="C479" s="181" t="s">
        <v>777</v>
      </c>
      <c r="D479" s="182">
        <v>3900</v>
      </c>
    </row>
    <row r="480" spans="1:4" ht="15">
      <c r="A480" s="179" t="s">
        <v>910</v>
      </c>
      <c r="B480" s="180" t="s">
        <v>911</v>
      </c>
      <c r="C480" s="181" t="s">
        <v>777</v>
      </c>
      <c r="D480" s="182">
        <v>4900</v>
      </c>
    </row>
    <row r="481" spans="1:4" ht="15">
      <c r="A481" s="179" t="s">
        <v>912</v>
      </c>
      <c r="B481" s="180" t="s">
        <v>913</v>
      </c>
      <c r="C481" s="181" t="s">
        <v>777</v>
      </c>
      <c r="D481" s="182">
        <v>4900</v>
      </c>
    </row>
    <row r="482" spans="1:4" ht="15">
      <c r="A482" s="179" t="s">
        <v>914</v>
      </c>
      <c r="B482" s="180" t="s">
        <v>915</v>
      </c>
      <c r="C482" s="181" t="s">
        <v>777</v>
      </c>
      <c r="D482" s="182">
        <v>4900</v>
      </c>
    </row>
    <row r="483" spans="1:4" ht="15">
      <c r="A483" s="179" t="s">
        <v>916</v>
      </c>
      <c r="B483" s="180" t="s">
        <v>917</v>
      </c>
      <c r="C483" s="181" t="s">
        <v>777</v>
      </c>
      <c r="D483" s="182">
        <v>1900</v>
      </c>
    </row>
    <row r="484" spans="1:4" ht="15">
      <c r="A484" s="179" t="s">
        <v>918</v>
      </c>
      <c r="B484" s="180" t="s">
        <v>919</v>
      </c>
      <c r="C484" s="181" t="s">
        <v>777</v>
      </c>
      <c r="D484" s="182">
        <v>1900</v>
      </c>
    </row>
    <row r="485" spans="1:4" ht="18.75">
      <c r="A485" s="257" t="s">
        <v>920</v>
      </c>
      <c r="B485" s="257"/>
      <c r="C485" s="257"/>
      <c r="D485" s="257"/>
    </row>
    <row r="486" spans="1:4" ht="38.25">
      <c r="A486" s="179" t="s">
        <v>921</v>
      </c>
      <c r="B486" s="180" t="s">
        <v>1508</v>
      </c>
      <c r="C486" s="181" t="s">
        <v>815</v>
      </c>
      <c r="D486" s="182">
        <v>44900</v>
      </c>
    </row>
    <row r="487" spans="1:4" ht="25.5">
      <c r="A487" s="179" t="s">
        <v>922</v>
      </c>
      <c r="B487" s="180" t="s">
        <v>923</v>
      </c>
      <c r="C487" s="181" t="s">
        <v>815</v>
      </c>
      <c r="D487" s="182">
        <v>27900</v>
      </c>
    </row>
    <row r="488" spans="1:4" ht="25.5">
      <c r="A488" s="179" t="s">
        <v>924</v>
      </c>
      <c r="B488" s="180" t="s">
        <v>925</v>
      </c>
      <c r="C488" s="181" t="s">
        <v>815</v>
      </c>
      <c r="D488" s="182">
        <v>35900</v>
      </c>
    </row>
    <row r="489" spans="1:4" ht="25.5">
      <c r="A489" s="224" t="s">
        <v>1583</v>
      </c>
      <c r="B489" s="225" t="s">
        <v>1584</v>
      </c>
      <c r="C489" s="226" t="s">
        <v>815</v>
      </c>
      <c r="D489" s="227">
        <v>31900</v>
      </c>
    </row>
    <row r="490" spans="1:4" ht="25.5">
      <c r="A490" s="224" t="s">
        <v>1585</v>
      </c>
      <c r="B490" s="225" t="s">
        <v>1586</v>
      </c>
      <c r="C490" s="226" t="s">
        <v>815</v>
      </c>
      <c r="D490" s="227">
        <v>39900</v>
      </c>
    </row>
    <row r="491" spans="1:4" ht="25.5">
      <c r="A491" s="179" t="s">
        <v>926</v>
      </c>
      <c r="B491" s="180" t="s">
        <v>927</v>
      </c>
      <c r="C491" s="181" t="s">
        <v>815</v>
      </c>
      <c r="D491" s="182">
        <v>36900</v>
      </c>
    </row>
    <row r="492" spans="1:4" ht="25.5">
      <c r="A492" s="179" t="s">
        <v>928</v>
      </c>
      <c r="B492" s="180" t="s">
        <v>929</v>
      </c>
      <c r="C492" s="181" t="s">
        <v>815</v>
      </c>
      <c r="D492" s="182">
        <v>44900</v>
      </c>
    </row>
    <row r="493" spans="1:4" ht="15">
      <c r="A493" s="179" t="s">
        <v>930</v>
      </c>
      <c r="B493" s="180" t="s">
        <v>931</v>
      </c>
      <c r="C493" s="181" t="s">
        <v>777</v>
      </c>
      <c r="D493" s="182">
        <v>44900</v>
      </c>
    </row>
    <row r="494" spans="1:4" ht="25.5">
      <c r="A494" s="179" t="s">
        <v>932</v>
      </c>
      <c r="B494" s="180" t="s">
        <v>1509</v>
      </c>
      <c r="C494" s="181" t="s">
        <v>815</v>
      </c>
      <c r="D494" s="182">
        <v>47900</v>
      </c>
    </row>
    <row r="495" spans="1:4" ht="38.25">
      <c r="A495" s="179" t="s">
        <v>933</v>
      </c>
      <c r="B495" s="180" t="s">
        <v>1510</v>
      </c>
      <c r="C495" s="181" t="s">
        <v>815</v>
      </c>
      <c r="D495" s="182">
        <v>55900</v>
      </c>
    </row>
    <row r="496" spans="1:4" ht="15">
      <c r="A496" s="179" t="s">
        <v>934</v>
      </c>
      <c r="B496" s="180" t="s">
        <v>935</v>
      </c>
      <c r="C496" s="181" t="s">
        <v>777</v>
      </c>
      <c r="D496" s="182">
        <v>47900</v>
      </c>
    </row>
    <row r="497" spans="1:4" ht="25.5">
      <c r="A497" s="179" t="s">
        <v>936</v>
      </c>
      <c r="B497" s="180" t="s">
        <v>1511</v>
      </c>
      <c r="C497" s="181" t="s">
        <v>815</v>
      </c>
      <c r="D497" s="182">
        <v>50900</v>
      </c>
    </row>
    <row r="498" spans="1:4" ht="38.25">
      <c r="A498" s="179" t="s">
        <v>937</v>
      </c>
      <c r="B498" s="180" t="s">
        <v>1512</v>
      </c>
      <c r="C498" s="181" t="s">
        <v>815</v>
      </c>
      <c r="D498" s="182">
        <v>58900</v>
      </c>
    </row>
    <row r="499" spans="1:4" ht="15">
      <c r="A499" s="179" t="s">
        <v>938</v>
      </c>
      <c r="B499" s="180" t="s">
        <v>939</v>
      </c>
      <c r="C499" s="181" t="s">
        <v>777</v>
      </c>
      <c r="D499" s="182">
        <v>41900</v>
      </c>
    </row>
    <row r="500" spans="1:4" ht="25.5">
      <c r="A500" s="179" t="s">
        <v>940</v>
      </c>
      <c r="B500" s="180" t="s">
        <v>1513</v>
      </c>
      <c r="C500" s="181" t="s">
        <v>815</v>
      </c>
      <c r="D500" s="182">
        <v>44900</v>
      </c>
    </row>
    <row r="501" spans="1:4" ht="15">
      <c r="A501" s="179" t="s">
        <v>941</v>
      </c>
      <c r="B501" s="180" t="s">
        <v>942</v>
      </c>
      <c r="C501" s="181" t="s">
        <v>777</v>
      </c>
      <c r="D501" s="182">
        <v>41900</v>
      </c>
    </row>
    <row r="502" spans="1:4" ht="25.5">
      <c r="A502" s="179" t="s">
        <v>943</v>
      </c>
      <c r="B502" s="180" t="s">
        <v>1514</v>
      </c>
      <c r="C502" s="181" t="s">
        <v>815</v>
      </c>
      <c r="D502" s="182">
        <v>44900</v>
      </c>
    </row>
    <row r="503" spans="1:4" ht="25.5">
      <c r="A503" s="179" t="s">
        <v>944</v>
      </c>
      <c r="B503" s="180" t="s">
        <v>1515</v>
      </c>
      <c r="C503" s="181" t="s">
        <v>815</v>
      </c>
      <c r="D503" s="182">
        <v>52900</v>
      </c>
    </row>
    <row r="504" spans="1:4" ht="15">
      <c r="A504" s="179" t="s">
        <v>945</v>
      </c>
      <c r="B504" s="180" t="s">
        <v>946</v>
      </c>
      <c r="C504" s="181" t="s">
        <v>777</v>
      </c>
      <c r="D504" s="182">
        <v>47900</v>
      </c>
    </row>
    <row r="505" spans="1:4" ht="25.5">
      <c r="A505" s="179" t="s">
        <v>947</v>
      </c>
      <c r="B505" s="180" t="s">
        <v>948</v>
      </c>
      <c r="C505" s="181" t="s">
        <v>815</v>
      </c>
      <c r="D505" s="182">
        <v>50900</v>
      </c>
    </row>
    <row r="506" spans="1:4" ht="38.25">
      <c r="A506" s="179" t="s">
        <v>949</v>
      </c>
      <c r="B506" s="180" t="s">
        <v>1516</v>
      </c>
      <c r="C506" s="181" t="s">
        <v>815</v>
      </c>
      <c r="D506" s="182">
        <v>58900</v>
      </c>
    </row>
    <row r="507" spans="1:4" ht="25.5">
      <c r="A507" s="179" t="s">
        <v>950</v>
      </c>
      <c r="B507" s="180" t="s">
        <v>951</v>
      </c>
      <c r="C507" s="181" t="s">
        <v>815</v>
      </c>
      <c r="D507" s="182">
        <v>37900</v>
      </c>
    </row>
    <row r="508" spans="1:4" ht="15">
      <c r="A508" s="179" t="s">
        <v>952</v>
      </c>
      <c r="B508" s="180" t="s">
        <v>953</v>
      </c>
      <c r="C508" s="181" t="s">
        <v>777</v>
      </c>
      <c r="D508" s="182">
        <v>81900</v>
      </c>
    </row>
    <row r="509" spans="1:4" ht="25.5">
      <c r="A509" s="179" t="s">
        <v>954</v>
      </c>
      <c r="B509" s="180" t="s">
        <v>1517</v>
      </c>
      <c r="C509" s="181" t="s">
        <v>815</v>
      </c>
      <c r="D509" s="182">
        <v>84900</v>
      </c>
    </row>
    <row r="510" spans="1:4" ht="38.25">
      <c r="A510" s="179" t="s">
        <v>955</v>
      </c>
      <c r="B510" s="180" t="s">
        <v>1518</v>
      </c>
      <c r="C510" s="181" t="s">
        <v>815</v>
      </c>
      <c r="D510" s="182">
        <v>92900</v>
      </c>
    </row>
    <row r="511" spans="1:4" ht="15">
      <c r="A511" s="179" t="s">
        <v>956</v>
      </c>
      <c r="B511" s="180" t="s">
        <v>957</v>
      </c>
      <c r="C511" s="181" t="s">
        <v>777</v>
      </c>
      <c r="D511" s="182">
        <v>81900</v>
      </c>
    </row>
    <row r="512" spans="1:4" ht="25.5">
      <c r="A512" s="179" t="s">
        <v>958</v>
      </c>
      <c r="B512" s="180" t="s">
        <v>1519</v>
      </c>
      <c r="C512" s="181" t="s">
        <v>815</v>
      </c>
      <c r="D512" s="182">
        <v>84900</v>
      </c>
    </row>
    <row r="513" spans="1:4" ht="15">
      <c r="A513" s="179" t="s">
        <v>959</v>
      </c>
      <c r="B513" s="180" t="s">
        <v>960</v>
      </c>
      <c r="C513" s="181" t="s">
        <v>777</v>
      </c>
      <c r="D513" s="182">
        <v>76900</v>
      </c>
    </row>
    <row r="514" spans="1:4" ht="25.5">
      <c r="A514" s="179" t="s">
        <v>961</v>
      </c>
      <c r="B514" s="180" t="s">
        <v>1520</v>
      </c>
      <c r="C514" s="181" t="s">
        <v>815</v>
      </c>
      <c r="D514" s="182">
        <v>79900</v>
      </c>
    </row>
    <row r="515" spans="1:4" ht="15">
      <c r="A515" s="179" t="s">
        <v>962</v>
      </c>
      <c r="B515" s="180" t="s">
        <v>963</v>
      </c>
      <c r="C515" s="181" t="s">
        <v>777</v>
      </c>
      <c r="D515" s="182">
        <v>101900</v>
      </c>
    </row>
    <row r="516" spans="1:4" ht="15">
      <c r="A516" s="179" t="s">
        <v>964</v>
      </c>
      <c r="B516" s="180" t="s">
        <v>965</v>
      </c>
      <c r="C516" s="181" t="s">
        <v>777</v>
      </c>
      <c r="D516" s="182">
        <v>104900</v>
      </c>
    </row>
    <row r="517" spans="1:4" ht="15">
      <c r="A517" s="179" t="s">
        <v>966</v>
      </c>
      <c r="B517" s="180" t="s">
        <v>967</v>
      </c>
      <c r="C517" s="181" t="s">
        <v>777</v>
      </c>
      <c r="D517" s="182">
        <v>239900</v>
      </c>
    </row>
    <row r="518" spans="1:4" ht="18.75">
      <c r="A518" s="257" t="s">
        <v>968</v>
      </c>
      <c r="B518" s="257"/>
      <c r="C518" s="257"/>
      <c r="D518" s="257"/>
    </row>
    <row r="519" spans="1:4" ht="15">
      <c r="A519" s="179" t="s">
        <v>969</v>
      </c>
      <c r="B519" s="180" t="s">
        <v>970</v>
      </c>
      <c r="C519" s="181" t="s">
        <v>777</v>
      </c>
      <c r="D519" s="182">
        <v>7900</v>
      </c>
    </row>
    <row r="520" spans="1:4" ht="25.5">
      <c r="A520" s="179" t="s">
        <v>971</v>
      </c>
      <c r="B520" s="180" t="s">
        <v>1482</v>
      </c>
      <c r="C520" s="181" t="s">
        <v>815</v>
      </c>
      <c r="D520" s="182">
        <v>11900</v>
      </c>
    </row>
    <row r="521" spans="1:4" ht="25.5">
      <c r="A521" s="179" t="s">
        <v>972</v>
      </c>
      <c r="B521" s="180" t="s">
        <v>1405</v>
      </c>
      <c r="C521" s="181" t="s">
        <v>815</v>
      </c>
      <c r="D521" s="182">
        <v>53900</v>
      </c>
    </row>
    <row r="522" spans="1:4" ht="25.5">
      <c r="A522" s="179" t="s">
        <v>973</v>
      </c>
      <c r="B522" s="180" t="s">
        <v>1406</v>
      </c>
      <c r="C522" s="181" t="s">
        <v>815</v>
      </c>
      <c r="D522" s="182">
        <v>99900</v>
      </c>
    </row>
    <row r="523" spans="1:4" ht="15">
      <c r="A523" s="179" t="s">
        <v>974</v>
      </c>
      <c r="B523" s="180" t="s">
        <v>975</v>
      </c>
      <c r="C523" s="181" t="s">
        <v>777</v>
      </c>
      <c r="D523" s="182">
        <v>6900</v>
      </c>
    </row>
    <row r="524" spans="1:4" ht="15">
      <c r="A524" s="179" t="s">
        <v>976</v>
      </c>
      <c r="B524" s="180" t="s">
        <v>977</v>
      </c>
      <c r="C524" s="181" t="s">
        <v>777</v>
      </c>
      <c r="D524" s="182">
        <v>4900</v>
      </c>
    </row>
    <row r="525" spans="1:4" ht="18.75">
      <c r="A525" s="257" t="s">
        <v>978</v>
      </c>
      <c r="B525" s="257"/>
      <c r="C525" s="257"/>
      <c r="D525" s="257"/>
    </row>
    <row r="526" spans="1:4" ht="15">
      <c r="A526" s="179" t="s">
        <v>979</v>
      </c>
      <c r="B526" s="180" t="s">
        <v>980</v>
      </c>
      <c r="C526" s="181" t="s">
        <v>777</v>
      </c>
      <c r="D526" s="182">
        <v>75900</v>
      </c>
    </row>
    <row r="527" spans="1:4" ht="38.25">
      <c r="A527" s="179" t="s">
        <v>981</v>
      </c>
      <c r="B527" s="180" t="s">
        <v>982</v>
      </c>
      <c r="C527" s="181" t="s">
        <v>815</v>
      </c>
      <c r="D527" s="182">
        <v>80900</v>
      </c>
    </row>
    <row r="528" spans="1:4" ht="51">
      <c r="A528" s="179" t="s">
        <v>983</v>
      </c>
      <c r="B528" s="180" t="s">
        <v>984</v>
      </c>
      <c r="C528" s="181" t="s">
        <v>815</v>
      </c>
      <c r="D528" s="182">
        <v>88900</v>
      </c>
    </row>
    <row r="529" spans="1:4" ht="15">
      <c r="A529" s="179" t="s">
        <v>985</v>
      </c>
      <c r="B529" s="180" t="s">
        <v>986</v>
      </c>
      <c r="C529" s="181" t="s">
        <v>777</v>
      </c>
      <c r="D529" s="182">
        <v>85900</v>
      </c>
    </row>
    <row r="530" spans="1:4" ht="38.25">
      <c r="A530" s="179" t="s">
        <v>987</v>
      </c>
      <c r="B530" s="180" t="s">
        <v>988</v>
      </c>
      <c r="C530" s="181" t="s">
        <v>815</v>
      </c>
      <c r="D530" s="182">
        <v>90900</v>
      </c>
    </row>
    <row r="531" spans="1:4" ht="51">
      <c r="A531" s="179" t="s">
        <v>989</v>
      </c>
      <c r="B531" s="180" t="s">
        <v>990</v>
      </c>
      <c r="C531" s="181" t="s">
        <v>815</v>
      </c>
      <c r="D531" s="182">
        <v>98900</v>
      </c>
    </row>
    <row r="532" spans="1:4" ht="38.25">
      <c r="A532" s="179" t="s">
        <v>991</v>
      </c>
      <c r="B532" s="180" t="s">
        <v>992</v>
      </c>
      <c r="C532" s="181" t="s">
        <v>815</v>
      </c>
      <c r="D532" s="182">
        <v>96900</v>
      </c>
    </row>
    <row r="533" spans="1:4" ht="51">
      <c r="A533" s="179" t="s">
        <v>993</v>
      </c>
      <c r="B533" s="180" t="s">
        <v>994</v>
      </c>
      <c r="C533" s="181" t="s">
        <v>815</v>
      </c>
      <c r="D533" s="182">
        <v>104900</v>
      </c>
    </row>
    <row r="534" spans="1:4" ht="15">
      <c r="A534" s="179" t="s">
        <v>995</v>
      </c>
      <c r="B534" s="180" t="s">
        <v>996</v>
      </c>
      <c r="C534" s="181" t="s">
        <v>777</v>
      </c>
      <c r="D534" s="182">
        <v>135900</v>
      </c>
    </row>
    <row r="535" spans="1:4" ht="38.25">
      <c r="A535" s="179" t="s">
        <v>997</v>
      </c>
      <c r="B535" s="180" t="s">
        <v>1590</v>
      </c>
      <c r="C535" s="181" t="s">
        <v>815</v>
      </c>
      <c r="D535" s="182">
        <v>140900</v>
      </c>
    </row>
    <row r="536" spans="1:4" ht="51">
      <c r="A536" s="179" t="s">
        <v>998</v>
      </c>
      <c r="B536" s="180" t="s">
        <v>1591</v>
      </c>
      <c r="C536" s="181" t="s">
        <v>815</v>
      </c>
      <c r="D536" s="182">
        <v>148900</v>
      </c>
    </row>
    <row r="537" spans="1:4" ht="51">
      <c r="A537" s="179" t="s">
        <v>999</v>
      </c>
      <c r="B537" s="180" t="s">
        <v>1000</v>
      </c>
      <c r="C537" s="181" t="s">
        <v>815</v>
      </c>
      <c r="D537" s="182">
        <v>153900</v>
      </c>
    </row>
    <row r="538" spans="1:4" ht="63.75">
      <c r="A538" s="179" t="s">
        <v>1001</v>
      </c>
      <c r="B538" s="180" t="s">
        <v>1002</v>
      </c>
      <c r="C538" s="181" t="s">
        <v>815</v>
      </c>
      <c r="D538" s="182">
        <v>161900</v>
      </c>
    </row>
    <row r="539" spans="1:4" ht="15">
      <c r="A539" s="179" t="s">
        <v>1003</v>
      </c>
      <c r="B539" s="180" t="s">
        <v>1004</v>
      </c>
      <c r="C539" s="181" t="s">
        <v>777</v>
      </c>
      <c r="D539" s="182">
        <v>149900</v>
      </c>
    </row>
    <row r="540" spans="1:4" ht="38.25">
      <c r="A540" s="179" t="s">
        <v>1005</v>
      </c>
      <c r="B540" s="180" t="s">
        <v>1006</v>
      </c>
      <c r="C540" s="181" t="s">
        <v>815</v>
      </c>
      <c r="D540" s="182">
        <v>154900</v>
      </c>
    </row>
    <row r="541" spans="1:4" ht="51">
      <c r="A541" s="179" t="s">
        <v>1007</v>
      </c>
      <c r="B541" s="180" t="s">
        <v>1008</v>
      </c>
      <c r="C541" s="181" t="s">
        <v>815</v>
      </c>
      <c r="D541" s="182">
        <v>169900</v>
      </c>
    </row>
    <row r="542" spans="1:4" ht="15">
      <c r="A542" s="179" t="s">
        <v>1009</v>
      </c>
      <c r="B542" s="180" t="s">
        <v>1010</v>
      </c>
      <c r="C542" s="181" t="s">
        <v>777</v>
      </c>
      <c r="D542" s="182">
        <v>150900</v>
      </c>
    </row>
    <row r="543" spans="1:4" ht="38.25">
      <c r="A543" s="179" t="s">
        <v>1011</v>
      </c>
      <c r="B543" s="180" t="s">
        <v>1012</v>
      </c>
      <c r="C543" s="181" t="s">
        <v>815</v>
      </c>
      <c r="D543" s="182">
        <v>155900</v>
      </c>
    </row>
    <row r="544" spans="1:4" ht="51">
      <c r="A544" s="179" t="s">
        <v>1013</v>
      </c>
      <c r="B544" s="180" t="s">
        <v>1014</v>
      </c>
      <c r="C544" s="181" t="s">
        <v>815</v>
      </c>
      <c r="D544" s="182">
        <v>170900</v>
      </c>
    </row>
    <row r="545" spans="1:4" ht="38.25">
      <c r="A545" s="179" t="s">
        <v>1015</v>
      </c>
      <c r="B545" s="180" t="s">
        <v>1016</v>
      </c>
      <c r="C545" s="181" t="s">
        <v>815</v>
      </c>
      <c r="D545" s="182">
        <v>165900</v>
      </c>
    </row>
    <row r="546" spans="1:4" ht="51">
      <c r="A546" s="179" t="s">
        <v>1017</v>
      </c>
      <c r="B546" s="180" t="s">
        <v>1018</v>
      </c>
      <c r="C546" s="181" t="s">
        <v>815</v>
      </c>
      <c r="D546" s="182">
        <v>180900</v>
      </c>
    </row>
    <row r="547" spans="1:4" ht="15">
      <c r="A547" s="179" t="s">
        <v>1019</v>
      </c>
      <c r="B547" s="180" t="s">
        <v>1020</v>
      </c>
      <c r="C547" s="181" t="s">
        <v>777</v>
      </c>
      <c r="D547" s="182">
        <v>174900</v>
      </c>
    </row>
    <row r="548" spans="1:4" ht="51">
      <c r="A548" s="179" t="s">
        <v>1021</v>
      </c>
      <c r="B548" s="180" t="s">
        <v>1592</v>
      </c>
      <c r="C548" s="181" t="s">
        <v>815</v>
      </c>
      <c r="D548" s="182">
        <v>179900</v>
      </c>
    </row>
    <row r="549" spans="1:4" ht="63.75">
      <c r="A549" s="179" t="s">
        <v>1022</v>
      </c>
      <c r="B549" s="180" t="s">
        <v>1593</v>
      </c>
      <c r="C549" s="181" t="s">
        <v>815</v>
      </c>
      <c r="D549" s="182">
        <v>194900</v>
      </c>
    </row>
    <row r="550" spans="1:4" ht="51">
      <c r="A550" s="179" t="s">
        <v>1023</v>
      </c>
      <c r="B550" s="180" t="s">
        <v>1024</v>
      </c>
      <c r="C550" s="181" t="s">
        <v>815</v>
      </c>
      <c r="D550" s="182">
        <v>190900</v>
      </c>
    </row>
    <row r="551" spans="1:4" ht="63.75">
      <c r="A551" s="179" t="s">
        <v>1025</v>
      </c>
      <c r="B551" s="180" t="s">
        <v>1026</v>
      </c>
      <c r="C551" s="181" t="s">
        <v>815</v>
      </c>
      <c r="D551" s="182">
        <v>205900</v>
      </c>
    </row>
    <row r="552" spans="1:4" ht="15">
      <c r="A552" s="179" t="s">
        <v>1027</v>
      </c>
      <c r="B552" s="180" t="s">
        <v>1028</v>
      </c>
      <c r="C552" s="181" t="s">
        <v>777</v>
      </c>
      <c r="D552" s="182">
        <v>200900</v>
      </c>
    </row>
    <row r="553" spans="1:4" ht="51">
      <c r="A553" s="179" t="s">
        <v>1029</v>
      </c>
      <c r="B553" s="180" t="s">
        <v>1030</v>
      </c>
      <c r="C553" s="181" t="s">
        <v>815</v>
      </c>
      <c r="D553" s="182">
        <v>205900</v>
      </c>
    </row>
    <row r="554" spans="1:4" ht="63.75">
      <c r="A554" s="179" t="s">
        <v>1031</v>
      </c>
      <c r="B554" s="180" t="s">
        <v>1032</v>
      </c>
      <c r="C554" s="181" t="s">
        <v>815</v>
      </c>
      <c r="D554" s="182">
        <v>220900</v>
      </c>
    </row>
    <row r="555" spans="1:4" ht="51">
      <c r="A555" s="179" t="s">
        <v>1033</v>
      </c>
      <c r="B555" s="180" t="s">
        <v>1034</v>
      </c>
      <c r="C555" s="181" t="s">
        <v>815</v>
      </c>
      <c r="D555" s="182">
        <v>215900</v>
      </c>
    </row>
    <row r="556" spans="1:4" ht="63.75">
      <c r="A556" s="179" t="s">
        <v>1035</v>
      </c>
      <c r="B556" s="180" t="s">
        <v>1036</v>
      </c>
      <c r="C556" s="181" t="s">
        <v>815</v>
      </c>
      <c r="D556" s="182">
        <v>230900</v>
      </c>
    </row>
    <row r="557" spans="1:4" ht="51">
      <c r="A557" s="179" t="s">
        <v>1037</v>
      </c>
      <c r="B557" s="180" t="s">
        <v>1038</v>
      </c>
      <c r="C557" s="181" t="s">
        <v>815</v>
      </c>
      <c r="D557" s="182">
        <v>225900</v>
      </c>
    </row>
    <row r="558" spans="1:4" ht="63.75">
      <c r="A558" s="179" t="s">
        <v>1039</v>
      </c>
      <c r="B558" s="180" t="s">
        <v>1040</v>
      </c>
      <c r="C558" s="181" t="s">
        <v>815</v>
      </c>
      <c r="D558" s="182">
        <v>240900</v>
      </c>
    </row>
    <row r="559" spans="1:4" ht="18.75">
      <c r="A559" s="257" t="s">
        <v>1041</v>
      </c>
      <c r="B559" s="257"/>
      <c r="C559" s="257"/>
      <c r="D559" s="257"/>
    </row>
    <row r="560" spans="1:4" ht="15">
      <c r="A560" s="241" t="s">
        <v>1587</v>
      </c>
      <c r="B560" s="242" t="s">
        <v>1589</v>
      </c>
      <c r="C560" s="243" t="s">
        <v>815</v>
      </c>
      <c r="D560" s="244">
        <v>6900</v>
      </c>
    </row>
    <row r="561" spans="1:4" ht="15">
      <c r="A561" s="241" t="s">
        <v>1588</v>
      </c>
      <c r="B561" s="242" t="s">
        <v>1589</v>
      </c>
      <c r="C561" s="243" t="s">
        <v>815</v>
      </c>
      <c r="D561" s="244">
        <v>7900</v>
      </c>
    </row>
    <row r="562" spans="1:4" ht="15">
      <c r="A562" s="237" t="s">
        <v>1042</v>
      </c>
      <c r="B562" s="238" t="s">
        <v>1043</v>
      </c>
      <c r="C562" s="239" t="s">
        <v>777</v>
      </c>
      <c r="D562" s="240">
        <v>14900</v>
      </c>
    </row>
    <row r="563" spans="1:4" ht="15">
      <c r="A563" s="237" t="s">
        <v>1044</v>
      </c>
      <c r="B563" s="238" t="s">
        <v>1045</v>
      </c>
      <c r="C563" s="239" t="s">
        <v>777</v>
      </c>
      <c r="D563" s="240">
        <v>19900</v>
      </c>
    </row>
    <row r="564" spans="1:4" ht="15">
      <c r="A564" s="237" t="s">
        <v>1046</v>
      </c>
      <c r="B564" s="238" t="s">
        <v>1047</v>
      </c>
      <c r="C564" s="239" t="s">
        <v>777</v>
      </c>
      <c r="D564" s="240">
        <v>24900</v>
      </c>
    </row>
    <row r="565" spans="1:4" ht="15">
      <c r="A565" s="237" t="s">
        <v>1594</v>
      </c>
      <c r="B565" s="238" t="s">
        <v>1595</v>
      </c>
      <c r="C565" s="239" t="s">
        <v>777</v>
      </c>
      <c r="D565" s="240">
        <v>29900</v>
      </c>
    </row>
    <row r="566" spans="1:4" ht="15">
      <c r="A566" s="237" t="s">
        <v>1048</v>
      </c>
      <c r="B566" s="238" t="s">
        <v>1049</v>
      </c>
      <c r="C566" s="239" t="s">
        <v>777</v>
      </c>
      <c r="D566" s="240">
        <v>14900</v>
      </c>
    </row>
    <row r="567" spans="1:4" ht="15">
      <c r="A567" s="237" t="s">
        <v>1050</v>
      </c>
      <c r="B567" s="238" t="s">
        <v>1051</v>
      </c>
      <c r="C567" s="239" t="s">
        <v>777</v>
      </c>
      <c r="D567" s="240">
        <v>19900</v>
      </c>
    </row>
    <row r="568" spans="1:4" ht="15">
      <c r="A568" s="237" t="s">
        <v>1052</v>
      </c>
      <c r="B568" s="238" t="s">
        <v>1053</v>
      </c>
      <c r="C568" s="239" t="s">
        <v>777</v>
      </c>
      <c r="D568" s="240">
        <v>7900</v>
      </c>
    </row>
    <row r="569" spans="1:4" ht="15">
      <c r="A569" s="237" t="s">
        <v>1054</v>
      </c>
      <c r="B569" s="238" t="s">
        <v>1055</v>
      </c>
      <c r="C569" s="239" t="s">
        <v>777</v>
      </c>
      <c r="D569" s="240">
        <v>17900</v>
      </c>
    </row>
    <row r="570" spans="1:4" ht="15">
      <c r="A570" s="179" t="s">
        <v>1056</v>
      </c>
      <c r="B570" s="180" t="s">
        <v>1057</v>
      </c>
      <c r="C570" s="181" t="s">
        <v>777</v>
      </c>
      <c r="D570" s="182">
        <v>17900</v>
      </c>
    </row>
    <row r="571" spans="1:4" ht="15">
      <c r="A571" s="179" t="s">
        <v>1058</v>
      </c>
      <c r="B571" s="180" t="s">
        <v>1059</v>
      </c>
      <c r="C571" s="181" t="s">
        <v>777</v>
      </c>
      <c r="D571" s="182">
        <v>17900</v>
      </c>
    </row>
    <row r="572" spans="1:4" ht="15">
      <c r="A572" s="179" t="s">
        <v>1060</v>
      </c>
      <c r="B572" s="180" t="s">
        <v>1061</v>
      </c>
      <c r="C572" s="181" t="s">
        <v>777</v>
      </c>
      <c r="D572" s="182">
        <v>22900</v>
      </c>
    </row>
    <row r="573" spans="1:4" ht="15">
      <c r="A573" s="179" t="s">
        <v>1062</v>
      </c>
      <c r="B573" s="180" t="s">
        <v>1063</v>
      </c>
      <c r="C573" s="181" t="s">
        <v>777</v>
      </c>
      <c r="D573" s="182">
        <v>9900</v>
      </c>
    </row>
    <row r="574" spans="1:4" ht="15">
      <c r="A574" s="179" t="s">
        <v>1064</v>
      </c>
      <c r="B574" s="180" t="s">
        <v>1065</v>
      </c>
      <c r="C574" s="181" t="s">
        <v>777</v>
      </c>
      <c r="D574" s="182">
        <v>9900</v>
      </c>
    </row>
    <row r="575" spans="1:4" ht="15">
      <c r="A575" s="179" t="s">
        <v>1066</v>
      </c>
      <c r="B575" s="180" t="s">
        <v>1067</v>
      </c>
      <c r="C575" s="181" t="s">
        <v>777</v>
      </c>
      <c r="D575" s="182">
        <v>9900</v>
      </c>
    </row>
    <row r="576" spans="1:4" ht="15">
      <c r="A576" s="179" t="s">
        <v>1068</v>
      </c>
      <c r="B576" s="180" t="s">
        <v>1069</v>
      </c>
      <c r="C576" s="181" t="s">
        <v>777</v>
      </c>
      <c r="D576" s="182">
        <v>11900</v>
      </c>
    </row>
    <row r="577" spans="1:4" ht="15">
      <c r="A577" s="179" t="s">
        <v>1070</v>
      </c>
      <c r="B577" s="180" t="s">
        <v>1071</v>
      </c>
      <c r="C577" s="181" t="s">
        <v>777</v>
      </c>
      <c r="D577" s="182">
        <v>11900</v>
      </c>
    </row>
    <row r="578" spans="1:4" ht="15">
      <c r="A578" s="179" t="s">
        <v>1072</v>
      </c>
      <c r="B578" s="180" t="s">
        <v>1073</v>
      </c>
      <c r="C578" s="181" t="s">
        <v>777</v>
      </c>
      <c r="D578" s="182">
        <v>11900</v>
      </c>
    </row>
    <row r="579" spans="1:4" ht="15">
      <c r="A579" s="179" t="s">
        <v>1074</v>
      </c>
      <c r="B579" s="180" t="s">
        <v>1075</v>
      </c>
      <c r="C579" s="181" t="s">
        <v>777</v>
      </c>
      <c r="D579" s="182">
        <v>11900</v>
      </c>
    </row>
    <row r="580" spans="1:4" ht="15">
      <c r="A580" s="179" t="s">
        <v>1076</v>
      </c>
      <c r="B580" s="180" t="s">
        <v>1077</v>
      </c>
      <c r="C580" s="181" t="s">
        <v>777</v>
      </c>
      <c r="D580" s="182">
        <v>11900</v>
      </c>
    </row>
    <row r="581" spans="1:4" ht="15">
      <c r="A581" s="179" t="s">
        <v>1078</v>
      </c>
      <c r="B581" s="180" t="s">
        <v>1079</v>
      </c>
      <c r="C581" s="181" t="s">
        <v>777</v>
      </c>
      <c r="D581" s="182">
        <v>11900</v>
      </c>
    </row>
    <row r="582" spans="1:4" ht="15">
      <c r="A582" s="179" t="s">
        <v>1080</v>
      </c>
      <c r="B582" s="180" t="s">
        <v>1081</v>
      </c>
      <c r="C582" s="181" t="s">
        <v>777</v>
      </c>
      <c r="D582" s="182">
        <v>9900</v>
      </c>
    </row>
    <row r="583" spans="1:4" ht="15">
      <c r="A583" s="179" t="s">
        <v>1082</v>
      </c>
      <c r="B583" s="180" t="s">
        <v>1083</v>
      </c>
      <c r="C583" s="181" t="s">
        <v>777</v>
      </c>
      <c r="D583" s="182">
        <v>9900</v>
      </c>
    </row>
    <row r="584" spans="1:4" ht="15">
      <c r="A584" s="179" t="s">
        <v>1084</v>
      </c>
      <c r="B584" s="180" t="s">
        <v>1085</v>
      </c>
      <c r="C584" s="181" t="s">
        <v>777</v>
      </c>
      <c r="D584" s="182">
        <v>11900</v>
      </c>
    </row>
    <row r="585" spans="1:4" ht="15">
      <c r="A585" s="179" t="s">
        <v>1086</v>
      </c>
      <c r="B585" s="180" t="s">
        <v>1087</v>
      </c>
      <c r="C585" s="181" t="s">
        <v>777</v>
      </c>
      <c r="D585" s="182">
        <v>11900</v>
      </c>
    </row>
    <row r="586" spans="1:4" ht="15">
      <c r="A586" s="179" t="s">
        <v>1088</v>
      </c>
      <c r="B586" s="180" t="s">
        <v>1089</v>
      </c>
      <c r="C586" s="181" t="s">
        <v>777</v>
      </c>
      <c r="D586" s="182">
        <v>9900</v>
      </c>
    </row>
    <row r="587" spans="1:4" ht="15">
      <c r="A587" s="179" t="s">
        <v>1090</v>
      </c>
      <c r="B587" s="180" t="s">
        <v>1091</v>
      </c>
      <c r="C587" s="181" t="s">
        <v>777</v>
      </c>
      <c r="D587" s="182">
        <v>9900</v>
      </c>
    </row>
    <row r="588" spans="1:4" ht="15">
      <c r="A588" s="179" t="s">
        <v>1092</v>
      </c>
      <c r="B588" s="180" t="s">
        <v>1093</v>
      </c>
      <c r="C588" s="181" t="s">
        <v>777</v>
      </c>
      <c r="D588" s="182">
        <v>9900</v>
      </c>
    </row>
    <row r="589" spans="1:4" ht="15">
      <c r="A589" s="179" t="s">
        <v>1094</v>
      </c>
      <c r="B589" s="180" t="s">
        <v>1095</v>
      </c>
      <c r="C589" s="181" t="s">
        <v>777</v>
      </c>
      <c r="D589" s="182">
        <v>9900</v>
      </c>
    </row>
    <row r="590" spans="1:4" ht="15">
      <c r="A590" s="179" t="s">
        <v>1096</v>
      </c>
      <c r="B590" s="180" t="s">
        <v>1097</v>
      </c>
      <c r="C590" s="181" t="s">
        <v>777</v>
      </c>
      <c r="D590" s="182">
        <v>900</v>
      </c>
    </row>
    <row r="591" spans="1:4" ht="18.75">
      <c r="A591" s="257" t="s">
        <v>1456</v>
      </c>
      <c r="B591" s="257"/>
      <c r="C591" s="257"/>
      <c r="D591" s="257"/>
    </row>
    <row r="592" spans="1:4" ht="25.5">
      <c r="A592" s="224" t="s">
        <v>1478</v>
      </c>
      <c r="B592" s="225" t="s">
        <v>1479</v>
      </c>
      <c r="C592" s="226" t="s">
        <v>815</v>
      </c>
      <c r="D592" s="227">
        <v>20900</v>
      </c>
    </row>
    <row r="593" spans="1:4" ht="25.5">
      <c r="A593" s="224" t="s">
        <v>1480</v>
      </c>
      <c r="B593" s="225" t="s">
        <v>1481</v>
      </c>
      <c r="C593" s="226" t="s">
        <v>815</v>
      </c>
      <c r="D593" s="227">
        <v>23900</v>
      </c>
    </row>
    <row r="594" spans="1:4" ht="38.25">
      <c r="A594" s="179" t="s">
        <v>1098</v>
      </c>
      <c r="B594" s="180" t="s">
        <v>1521</v>
      </c>
      <c r="C594" s="181" t="s">
        <v>815</v>
      </c>
      <c r="D594" s="182">
        <v>25900</v>
      </c>
    </row>
    <row r="595" spans="1:4" ht="38.25">
      <c r="A595" s="179" t="s">
        <v>1099</v>
      </c>
      <c r="B595" s="180" t="s">
        <v>1522</v>
      </c>
      <c r="C595" s="181" t="s">
        <v>815</v>
      </c>
      <c r="D595" s="182">
        <v>28900</v>
      </c>
    </row>
    <row r="596" spans="1:4" ht="15">
      <c r="A596" s="179" t="s">
        <v>1100</v>
      </c>
      <c r="B596" s="180" t="s">
        <v>1101</v>
      </c>
      <c r="C596" s="181" t="s">
        <v>777</v>
      </c>
      <c r="D596" s="182">
        <v>41900</v>
      </c>
    </row>
    <row r="597" spans="1:4" ht="38.25">
      <c r="A597" s="179" t="s">
        <v>1102</v>
      </c>
      <c r="B597" s="180" t="s">
        <v>1523</v>
      </c>
      <c r="C597" s="181" t="s">
        <v>815</v>
      </c>
      <c r="D597" s="182">
        <v>44900</v>
      </c>
    </row>
    <row r="598" spans="1:4" ht="15">
      <c r="A598" s="179" t="s">
        <v>1103</v>
      </c>
      <c r="B598" s="180" t="s">
        <v>1104</v>
      </c>
      <c r="C598" s="181" t="s">
        <v>777</v>
      </c>
      <c r="D598" s="182">
        <v>54900</v>
      </c>
    </row>
    <row r="599" spans="1:4" ht="25.5">
      <c r="A599" s="179" t="s">
        <v>1105</v>
      </c>
      <c r="B599" s="180" t="s">
        <v>1524</v>
      </c>
      <c r="C599" s="181" t="s">
        <v>815</v>
      </c>
      <c r="D599" s="182">
        <v>57900</v>
      </c>
    </row>
    <row r="600" spans="1:4" ht="15">
      <c r="A600" s="179" t="s">
        <v>1106</v>
      </c>
      <c r="B600" s="180" t="s">
        <v>1107</v>
      </c>
      <c r="C600" s="181" t="s">
        <v>777</v>
      </c>
      <c r="D600" s="182">
        <v>59900</v>
      </c>
    </row>
    <row r="601" spans="1:4" ht="25.5">
      <c r="A601" s="179" t="s">
        <v>1108</v>
      </c>
      <c r="B601" s="180" t="s">
        <v>1109</v>
      </c>
      <c r="C601" s="181" t="s">
        <v>815</v>
      </c>
      <c r="D601" s="182">
        <v>62900</v>
      </c>
    </row>
    <row r="602" spans="1:4" ht="15">
      <c r="A602" s="179" t="s">
        <v>1110</v>
      </c>
      <c r="B602" s="180" t="s">
        <v>1111</v>
      </c>
      <c r="C602" s="181" t="s">
        <v>777</v>
      </c>
      <c r="D602" s="182">
        <v>64900</v>
      </c>
    </row>
    <row r="603" spans="1:4" ht="25.5">
      <c r="A603" s="179" t="s">
        <v>1112</v>
      </c>
      <c r="B603" s="180" t="s">
        <v>1113</v>
      </c>
      <c r="C603" s="181" t="s">
        <v>815</v>
      </c>
      <c r="D603" s="182">
        <v>67900</v>
      </c>
    </row>
    <row r="604" spans="1:4" ht="15">
      <c r="A604" s="179" t="s">
        <v>1114</v>
      </c>
      <c r="B604" s="180" t="s">
        <v>1115</v>
      </c>
      <c r="C604" s="181" t="s">
        <v>777</v>
      </c>
      <c r="D604" s="182">
        <v>69900</v>
      </c>
    </row>
    <row r="605" spans="1:4" ht="25.5">
      <c r="A605" s="179" t="s">
        <v>1116</v>
      </c>
      <c r="B605" s="180" t="s">
        <v>1117</v>
      </c>
      <c r="C605" s="181" t="s">
        <v>815</v>
      </c>
      <c r="D605" s="182">
        <v>72900</v>
      </c>
    </row>
    <row r="606" spans="1:4" ht="18.75">
      <c r="A606" s="257" t="s">
        <v>1118</v>
      </c>
      <c r="B606" s="257"/>
      <c r="C606" s="257"/>
      <c r="D606" s="257"/>
    </row>
    <row r="607" spans="1:4" ht="15">
      <c r="A607" s="179" t="s">
        <v>1119</v>
      </c>
      <c r="B607" s="180" t="s">
        <v>1120</v>
      </c>
      <c r="C607" s="181" t="s">
        <v>777</v>
      </c>
      <c r="D607" s="182">
        <v>6900</v>
      </c>
    </row>
    <row r="608" spans="1:4" ht="15">
      <c r="A608" s="179" t="s">
        <v>1121</v>
      </c>
      <c r="B608" s="180" t="s">
        <v>1122</v>
      </c>
      <c r="C608" s="181" t="s">
        <v>777</v>
      </c>
      <c r="D608" s="182">
        <v>490</v>
      </c>
    </row>
    <row r="609" spans="1:4" ht="15">
      <c r="A609" s="179" t="s">
        <v>1123</v>
      </c>
      <c r="B609" s="180" t="s">
        <v>1124</v>
      </c>
      <c r="C609" s="181" t="s">
        <v>777</v>
      </c>
      <c r="D609" s="182">
        <v>2900</v>
      </c>
    </row>
    <row r="610" spans="1:4" ht="15">
      <c r="A610" s="179" t="s">
        <v>1125</v>
      </c>
      <c r="B610" s="180" t="s">
        <v>1126</v>
      </c>
      <c r="C610" s="181" t="s">
        <v>777</v>
      </c>
      <c r="D610" s="182">
        <v>9900</v>
      </c>
    </row>
    <row r="611" spans="1:4" ht="15">
      <c r="A611" s="179" t="s">
        <v>1127</v>
      </c>
      <c r="B611" s="180" t="s">
        <v>1128</v>
      </c>
      <c r="C611" s="181" t="s">
        <v>777</v>
      </c>
      <c r="D611" s="182">
        <v>15900</v>
      </c>
    </row>
    <row r="612" spans="1:4" ht="15">
      <c r="A612" s="179" t="s">
        <v>1129</v>
      </c>
      <c r="B612" s="180" t="s">
        <v>1130</v>
      </c>
      <c r="C612" s="181" t="s">
        <v>777</v>
      </c>
      <c r="D612" s="182">
        <v>6900</v>
      </c>
    </row>
    <row r="613" spans="1:4" ht="15">
      <c r="A613" s="179" t="s">
        <v>1131</v>
      </c>
      <c r="B613" s="180" t="s">
        <v>1132</v>
      </c>
      <c r="C613" s="181" t="s">
        <v>777</v>
      </c>
      <c r="D613" s="182">
        <v>6900</v>
      </c>
    </row>
    <row r="614" spans="1:4" ht="15">
      <c r="A614" s="179" t="s">
        <v>1133</v>
      </c>
      <c r="B614" s="180" t="s">
        <v>1134</v>
      </c>
      <c r="C614" s="181" t="s">
        <v>777</v>
      </c>
      <c r="D614" s="182">
        <v>6900</v>
      </c>
    </row>
    <row r="615" spans="1:4" ht="15">
      <c r="A615" s="179" t="s">
        <v>1135</v>
      </c>
      <c r="B615" s="180" t="s">
        <v>1136</v>
      </c>
      <c r="C615" s="181" t="s">
        <v>777</v>
      </c>
      <c r="D615" s="182">
        <v>9900</v>
      </c>
    </row>
    <row r="616" spans="1:4" ht="15">
      <c r="A616" s="179" t="s">
        <v>1137</v>
      </c>
      <c r="B616" s="180" t="s">
        <v>1138</v>
      </c>
      <c r="C616" s="181" t="s">
        <v>777</v>
      </c>
      <c r="D616" s="182">
        <v>4900</v>
      </c>
    </row>
    <row r="617" spans="1:4" ht="15">
      <c r="A617" s="179" t="s">
        <v>1139</v>
      </c>
      <c r="B617" s="180" t="s">
        <v>1140</v>
      </c>
      <c r="C617" s="181" t="s">
        <v>777</v>
      </c>
      <c r="D617" s="182">
        <v>5900</v>
      </c>
    </row>
    <row r="618" spans="1:4" ht="15">
      <c r="A618" s="179" t="s">
        <v>1141</v>
      </c>
      <c r="B618" s="180" t="s">
        <v>1142</v>
      </c>
      <c r="C618" s="181" t="s">
        <v>777</v>
      </c>
      <c r="D618" s="182">
        <v>13900</v>
      </c>
    </row>
    <row r="619" spans="1:4" ht="15">
      <c r="A619" s="179" t="s">
        <v>1143</v>
      </c>
      <c r="B619" s="180" t="s">
        <v>1144</v>
      </c>
      <c r="C619" s="181" t="s">
        <v>777</v>
      </c>
      <c r="D619" s="182">
        <v>15900</v>
      </c>
    </row>
    <row r="620" spans="1:4" ht="15">
      <c r="A620" s="179" t="s">
        <v>1145</v>
      </c>
      <c r="B620" s="180" t="s">
        <v>1146</v>
      </c>
      <c r="C620" s="181" t="s">
        <v>777</v>
      </c>
      <c r="D620" s="182">
        <v>4900</v>
      </c>
    </row>
    <row r="621" spans="1:4" ht="15">
      <c r="A621" s="179" t="s">
        <v>1147</v>
      </c>
      <c r="B621" s="180" t="s">
        <v>1148</v>
      </c>
      <c r="C621" s="181" t="s">
        <v>777</v>
      </c>
      <c r="D621" s="182">
        <v>990</v>
      </c>
    </row>
    <row r="622" spans="1:4" ht="15">
      <c r="A622" s="179" t="s">
        <v>1149</v>
      </c>
      <c r="B622" s="180" t="s">
        <v>1150</v>
      </c>
      <c r="C622" s="181" t="s">
        <v>777</v>
      </c>
      <c r="D622" s="182">
        <v>990</v>
      </c>
    </row>
    <row r="623" spans="1:4" ht="15">
      <c r="A623" s="179" t="s">
        <v>1151</v>
      </c>
      <c r="B623" s="180" t="s">
        <v>1152</v>
      </c>
      <c r="C623" s="181" t="s">
        <v>777</v>
      </c>
      <c r="D623" s="182">
        <v>990</v>
      </c>
    </row>
    <row r="624" spans="1:4" ht="15">
      <c r="A624" s="179" t="s">
        <v>1153</v>
      </c>
      <c r="B624" s="180" t="s">
        <v>1154</v>
      </c>
      <c r="C624" s="181" t="s">
        <v>777</v>
      </c>
      <c r="D624" s="182">
        <v>990</v>
      </c>
    </row>
    <row r="625" spans="1:4" ht="15">
      <c r="A625" s="179" t="s">
        <v>1155</v>
      </c>
      <c r="B625" s="180" t="s">
        <v>1156</v>
      </c>
      <c r="C625" s="181" t="s">
        <v>777</v>
      </c>
      <c r="D625" s="182">
        <v>990</v>
      </c>
    </row>
    <row r="626" spans="1:4" ht="18.75">
      <c r="A626" s="257" t="s">
        <v>1157</v>
      </c>
      <c r="B626" s="257"/>
      <c r="C626" s="257"/>
      <c r="D626" s="257"/>
    </row>
    <row r="627" spans="1:4" ht="15">
      <c r="A627" s="179" t="s">
        <v>1158</v>
      </c>
      <c r="B627" s="180" t="s">
        <v>1159</v>
      </c>
      <c r="C627" s="181" t="s">
        <v>777</v>
      </c>
      <c r="D627" s="182">
        <v>7900</v>
      </c>
    </row>
    <row r="628" spans="1:4" ht="15">
      <c r="A628" s="179" t="s">
        <v>1160</v>
      </c>
      <c r="B628" s="180" t="s">
        <v>1161</v>
      </c>
      <c r="C628" s="181" t="s">
        <v>777</v>
      </c>
      <c r="D628" s="182">
        <v>3900</v>
      </c>
    </row>
    <row r="629" spans="1:4" ht="15">
      <c r="A629" s="179" t="s">
        <v>1162</v>
      </c>
      <c r="B629" s="180" t="s">
        <v>1163</v>
      </c>
      <c r="C629" s="181" t="s">
        <v>777</v>
      </c>
      <c r="D629" s="182">
        <v>3900</v>
      </c>
    </row>
    <row r="630" spans="1:4" ht="15">
      <c r="A630" s="179" t="s">
        <v>1164</v>
      </c>
      <c r="B630" s="180" t="s">
        <v>1165</v>
      </c>
      <c r="C630" s="181" t="s">
        <v>777</v>
      </c>
      <c r="D630" s="182">
        <v>6900</v>
      </c>
    </row>
    <row r="631" spans="1:4" ht="15">
      <c r="A631" s="179" t="s">
        <v>1166</v>
      </c>
      <c r="B631" s="180" t="s">
        <v>1167</v>
      </c>
      <c r="C631" s="181" t="s">
        <v>777</v>
      </c>
      <c r="D631" s="182">
        <v>990</v>
      </c>
    </row>
    <row r="632" spans="1:4" ht="15">
      <c r="A632" s="179" t="s">
        <v>1168</v>
      </c>
      <c r="B632" s="180" t="s">
        <v>1169</v>
      </c>
      <c r="C632" s="181" t="s">
        <v>777</v>
      </c>
      <c r="D632" s="182">
        <v>990</v>
      </c>
    </row>
    <row r="633" spans="1:4" ht="15">
      <c r="A633" s="179" t="s">
        <v>1170</v>
      </c>
      <c r="B633" s="180" t="s">
        <v>1171</v>
      </c>
      <c r="C633" s="181" t="s">
        <v>777</v>
      </c>
      <c r="D633" s="182">
        <v>990</v>
      </c>
    </row>
    <row r="634" spans="1:4" ht="15">
      <c r="A634" s="179" t="s">
        <v>1172</v>
      </c>
      <c r="B634" s="180" t="s">
        <v>1173</v>
      </c>
      <c r="C634" s="181" t="s">
        <v>777</v>
      </c>
      <c r="D634" s="182">
        <v>990</v>
      </c>
    </row>
    <row r="635" spans="1:4" ht="15">
      <c r="A635" s="179" t="s">
        <v>1174</v>
      </c>
      <c r="B635" s="180" t="s">
        <v>1175</v>
      </c>
      <c r="C635" s="181" t="s">
        <v>777</v>
      </c>
      <c r="D635" s="182">
        <v>990</v>
      </c>
    </row>
    <row r="636" spans="1:4" ht="15">
      <c r="A636" s="179" t="s">
        <v>1176</v>
      </c>
      <c r="B636" s="180" t="s">
        <v>1177</v>
      </c>
      <c r="C636" s="181" t="s">
        <v>777</v>
      </c>
      <c r="D636" s="182">
        <v>990</v>
      </c>
    </row>
    <row r="637" spans="1:4" ht="15">
      <c r="A637" s="179" t="s">
        <v>1178</v>
      </c>
      <c r="B637" s="180" t="s">
        <v>1179</v>
      </c>
      <c r="C637" s="181" t="s">
        <v>777</v>
      </c>
      <c r="D637" s="182">
        <v>990</v>
      </c>
    </row>
    <row r="638" spans="1:4" ht="15">
      <c r="A638" s="179" t="s">
        <v>1180</v>
      </c>
      <c r="B638" s="180" t="s">
        <v>1181</v>
      </c>
      <c r="C638" s="181" t="s">
        <v>777</v>
      </c>
      <c r="D638" s="182">
        <v>990</v>
      </c>
    </row>
    <row r="639" spans="1:4" ht="15">
      <c r="A639" s="179" t="s">
        <v>1182</v>
      </c>
      <c r="B639" s="180" t="s">
        <v>1183</v>
      </c>
      <c r="C639" s="181" t="s">
        <v>777</v>
      </c>
      <c r="D639" s="182">
        <v>990</v>
      </c>
    </row>
    <row r="640" spans="1:4" ht="15">
      <c r="A640" s="179" t="s">
        <v>1184</v>
      </c>
      <c r="B640" s="180" t="s">
        <v>1185</v>
      </c>
      <c r="C640" s="181" t="s">
        <v>777</v>
      </c>
      <c r="D640" s="182">
        <v>990</v>
      </c>
    </row>
    <row r="641" spans="1:4" ht="15">
      <c r="A641" s="179" t="s">
        <v>1186</v>
      </c>
      <c r="B641" s="180" t="s">
        <v>1187</v>
      </c>
      <c r="C641" s="181" t="s">
        <v>777</v>
      </c>
      <c r="D641" s="182">
        <v>990</v>
      </c>
    </row>
    <row r="642" spans="1:4" ht="15">
      <c r="A642" s="179" t="s">
        <v>1188</v>
      </c>
      <c r="B642" s="180" t="s">
        <v>1189</v>
      </c>
      <c r="C642" s="181" t="s">
        <v>777</v>
      </c>
      <c r="D642" s="182">
        <v>10900</v>
      </c>
    </row>
    <row r="643" spans="1:4" ht="15">
      <c r="A643" s="179" t="s">
        <v>1190</v>
      </c>
      <c r="B643" s="180" t="s">
        <v>1191</v>
      </c>
      <c r="C643" s="181" t="s">
        <v>777</v>
      </c>
      <c r="D643" s="182">
        <v>10900</v>
      </c>
    </row>
    <row r="644" spans="1:4" ht="15">
      <c r="A644" s="179" t="s">
        <v>1192</v>
      </c>
      <c r="B644" s="180" t="s">
        <v>1193</v>
      </c>
      <c r="C644" s="181" t="s">
        <v>777</v>
      </c>
      <c r="D644" s="182">
        <v>10900</v>
      </c>
    </row>
    <row r="645" spans="1:4" ht="15">
      <c r="A645" s="179" t="s">
        <v>1194</v>
      </c>
      <c r="B645" s="180" t="s">
        <v>1195</v>
      </c>
      <c r="C645" s="181" t="s">
        <v>777</v>
      </c>
      <c r="D645" s="182">
        <v>3900</v>
      </c>
    </row>
    <row r="646" spans="1:4" ht="15">
      <c r="A646" s="179" t="s">
        <v>1196</v>
      </c>
      <c r="B646" s="180" t="s">
        <v>1197</v>
      </c>
      <c r="C646" s="181" t="s">
        <v>777</v>
      </c>
      <c r="D646" s="182">
        <v>4900</v>
      </c>
    </row>
    <row r="647" spans="1:4" ht="15">
      <c r="A647" s="179" t="s">
        <v>1198</v>
      </c>
      <c r="B647" s="180" t="s">
        <v>1199</v>
      </c>
      <c r="C647" s="181" t="s">
        <v>777</v>
      </c>
      <c r="D647" s="182">
        <v>4900</v>
      </c>
    </row>
    <row r="648" spans="1:4" ht="15">
      <c r="A648" s="179" t="s">
        <v>1200</v>
      </c>
      <c r="B648" s="180" t="s">
        <v>1201</v>
      </c>
      <c r="C648" s="181" t="s">
        <v>815</v>
      </c>
      <c r="D648" s="182">
        <v>41900</v>
      </c>
    </row>
    <row r="649" spans="1:4" ht="15">
      <c r="A649" s="179" t="s">
        <v>1202</v>
      </c>
      <c r="B649" s="180" t="s">
        <v>1203</v>
      </c>
      <c r="C649" s="181" t="s">
        <v>777</v>
      </c>
      <c r="D649" s="182">
        <v>4900</v>
      </c>
    </row>
    <row r="650" spans="1:4" ht="27" customHeight="1">
      <c r="A650" s="179" t="s">
        <v>1204</v>
      </c>
      <c r="B650" s="180" t="s">
        <v>1205</v>
      </c>
      <c r="C650" s="181" t="s">
        <v>815</v>
      </c>
      <c r="D650" s="182">
        <v>41900</v>
      </c>
    </row>
    <row r="651" spans="1:4" ht="15">
      <c r="A651" s="179" t="s">
        <v>1206</v>
      </c>
      <c r="B651" s="180" t="s">
        <v>1207</v>
      </c>
      <c r="C651" s="181" t="s">
        <v>777</v>
      </c>
      <c r="D651" s="182">
        <v>3900</v>
      </c>
    </row>
    <row r="652" spans="1:4" ht="15">
      <c r="A652" s="179" t="s">
        <v>1208</v>
      </c>
      <c r="B652" s="180" t="s">
        <v>1209</v>
      </c>
      <c r="C652" s="181" t="s">
        <v>777</v>
      </c>
      <c r="D652" s="182">
        <v>6900</v>
      </c>
    </row>
    <row r="653" spans="1:4" ht="15">
      <c r="A653" s="179" t="s">
        <v>1210</v>
      </c>
      <c r="B653" s="180" t="s">
        <v>1211</v>
      </c>
      <c r="C653" s="181" t="s">
        <v>777</v>
      </c>
      <c r="D653" s="182">
        <v>11900</v>
      </c>
    </row>
    <row r="654" spans="1:4" ht="15">
      <c r="A654" s="179" t="s">
        <v>1212</v>
      </c>
      <c r="B654" s="180" t="s">
        <v>1213</v>
      </c>
      <c r="C654" s="181" t="s">
        <v>777</v>
      </c>
      <c r="D654" s="182">
        <v>11900</v>
      </c>
    </row>
    <row r="655" spans="1:4" ht="15">
      <c r="A655" s="179" t="s">
        <v>1214</v>
      </c>
      <c r="B655" s="180" t="s">
        <v>1215</v>
      </c>
      <c r="C655" s="181" t="s">
        <v>777</v>
      </c>
      <c r="D655" s="182">
        <v>6900</v>
      </c>
    </row>
    <row r="656" spans="1:4" ht="15">
      <c r="A656" s="179" t="s">
        <v>1216</v>
      </c>
      <c r="B656" s="180" t="s">
        <v>1217</v>
      </c>
      <c r="C656" s="181" t="s">
        <v>777</v>
      </c>
      <c r="D656" s="182">
        <v>6900</v>
      </c>
    </row>
    <row r="657" spans="1:4" ht="15">
      <c r="A657" s="179" t="s">
        <v>1218</v>
      </c>
      <c r="B657" s="180" t="s">
        <v>1407</v>
      </c>
      <c r="C657" s="181" t="s">
        <v>815</v>
      </c>
      <c r="D657" s="182">
        <v>55900</v>
      </c>
    </row>
    <row r="658" spans="1:4" ht="15">
      <c r="A658" s="179" t="s">
        <v>1219</v>
      </c>
      <c r="B658" s="180" t="s">
        <v>1220</v>
      </c>
      <c r="C658" s="181" t="s">
        <v>815</v>
      </c>
      <c r="D658" s="182">
        <v>55900</v>
      </c>
    </row>
    <row r="659" spans="1:4" ht="15">
      <c r="A659" s="179" t="s">
        <v>1221</v>
      </c>
      <c r="B659" s="180" t="s">
        <v>1222</v>
      </c>
      <c r="C659" s="181" t="s">
        <v>815</v>
      </c>
      <c r="D659" s="182">
        <v>55900</v>
      </c>
    </row>
    <row r="660" spans="1:4" ht="15">
      <c r="A660" s="179" t="s">
        <v>1223</v>
      </c>
      <c r="B660" s="180" t="s">
        <v>1224</v>
      </c>
      <c r="C660" s="181" t="s">
        <v>815</v>
      </c>
      <c r="D660" s="182">
        <v>55900</v>
      </c>
    </row>
    <row r="661" spans="1:4" ht="15">
      <c r="A661" s="179" t="s">
        <v>1225</v>
      </c>
      <c r="B661" s="180" t="s">
        <v>1226</v>
      </c>
      <c r="C661" s="181" t="s">
        <v>777</v>
      </c>
      <c r="D661" s="182">
        <v>6900</v>
      </c>
    </row>
    <row r="662" spans="1:4" ht="15">
      <c r="A662" s="179" t="s">
        <v>1227</v>
      </c>
      <c r="B662" s="180" t="s">
        <v>1228</v>
      </c>
      <c r="C662" s="181" t="s">
        <v>1229</v>
      </c>
      <c r="D662" s="182">
        <v>10900</v>
      </c>
    </row>
    <row r="663" spans="1:4" ht="15">
      <c r="A663" s="179" t="s">
        <v>1457</v>
      </c>
      <c r="B663" s="180" t="s">
        <v>1458</v>
      </c>
      <c r="C663" s="181" t="s">
        <v>1229</v>
      </c>
      <c r="D663" s="182">
        <v>10900</v>
      </c>
    </row>
    <row r="664" spans="1:4" ht="15">
      <c r="A664" s="179" t="s">
        <v>1230</v>
      </c>
      <c r="B664" s="180" t="s">
        <v>1231</v>
      </c>
      <c r="C664" s="181" t="s">
        <v>815</v>
      </c>
      <c r="D664" s="182">
        <v>90900</v>
      </c>
    </row>
    <row r="665" spans="1:4" ht="15">
      <c r="A665" s="179" t="s">
        <v>1459</v>
      </c>
      <c r="B665" s="180" t="s">
        <v>1460</v>
      </c>
      <c r="C665" s="181" t="s">
        <v>815</v>
      </c>
      <c r="D665" s="182">
        <v>90900</v>
      </c>
    </row>
    <row r="666" spans="1:4" ht="15">
      <c r="A666" s="179" t="s">
        <v>1232</v>
      </c>
      <c r="B666" s="180" t="s">
        <v>1233</v>
      </c>
      <c r="C666" s="181" t="s">
        <v>777</v>
      </c>
      <c r="D666" s="182">
        <v>6900</v>
      </c>
    </row>
    <row r="667" spans="1:4" ht="15">
      <c r="A667" s="179" t="s">
        <v>1234</v>
      </c>
      <c r="B667" s="180" t="s">
        <v>1235</v>
      </c>
      <c r="C667" s="181" t="s">
        <v>777</v>
      </c>
      <c r="D667" s="182">
        <v>9900</v>
      </c>
    </row>
    <row r="668" spans="1:4" ht="15">
      <c r="A668" s="179" t="s">
        <v>1236</v>
      </c>
      <c r="B668" s="180" t="s">
        <v>1237</v>
      </c>
      <c r="C668" s="181" t="s">
        <v>777</v>
      </c>
      <c r="D668" s="182">
        <v>10900</v>
      </c>
    </row>
    <row r="669" spans="1:4" ht="15">
      <c r="A669" s="179" t="s">
        <v>1238</v>
      </c>
      <c r="B669" s="180" t="s">
        <v>1239</v>
      </c>
      <c r="C669" s="181" t="s">
        <v>777</v>
      </c>
      <c r="D669" s="182">
        <v>10900</v>
      </c>
    </row>
    <row r="670" spans="1:4" ht="15">
      <c r="A670" s="179" t="s">
        <v>1240</v>
      </c>
      <c r="B670" s="180" t="s">
        <v>1241</v>
      </c>
      <c r="C670" s="181" t="s">
        <v>777</v>
      </c>
      <c r="D670" s="182">
        <v>990</v>
      </c>
    </row>
    <row r="671" spans="1:4" ht="15">
      <c r="A671" s="179" t="s">
        <v>1242</v>
      </c>
      <c r="B671" s="180" t="s">
        <v>1243</v>
      </c>
      <c r="C671" s="181" t="s">
        <v>777</v>
      </c>
      <c r="D671" s="182">
        <v>13900</v>
      </c>
    </row>
    <row r="672" spans="1:4" ht="15">
      <c r="A672" s="179" t="s">
        <v>1244</v>
      </c>
      <c r="B672" s="180" t="s">
        <v>1245</v>
      </c>
      <c r="C672" s="181" t="s">
        <v>777</v>
      </c>
      <c r="D672" s="182">
        <v>13900</v>
      </c>
    </row>
    <row r="673" spans="1:4" ht="15">
      <c r="A673" s="179" t="s">
        <v>1246</v>
      </c>
      <c r="B673" s="180" t="s">
        <v>1247</v>
      </c>
      <c r="C673" s="181" t="s">
        <v>777</v>
      </c>
      <c r="D673" s="182">
        <v>5900</v>
      </c>
    </row>
    <row r="674" spans="1:4" ht="15">
      <c r="A674" s="179" t="s">
        <v>1248</v>
      </c>
      <c r="B674" s="180" t="s">
        <v>1249</v>
      </c>
      <c r="C674" s="181" t="s">
        <v>777</v>
      </c>
      <c r="D674" s="182">
        <v>3900</v>
      </c>
    </row>
    <row r="675" spans="1:4" ht="15">
      <c r="A675" s="179" t="s">
        <v>1250</v>
      </c>
      <c r="B675" s="180" t="s">
        <v>1251</v>
      </c>
      <c r="C675" s="181" t="s">
        <v>777</v>
      </c>
      <c r="D675" s="182">
        <v>24900</v>
      </c>
    </row>
    <row r="676" spans="1:4" ht="15">
      <c r="A676" s="179" t="s">
        <v>1252</v>
      </c>
      <c r="B676" s="180" t="s">
        <v>1253</v>
      </c>
      <c r="C676" s="181" t="s">
        <v>777</v>
      </c>
      <c r="D676" s="182">
        <v>29900</v>
      </c>
    </row>
    <row r="677" spans="1:4" ht="15">
      <c r="A677" s="179" t="s">
        <v>1254</v>
      </c>
      <c r="B677" s="180" t="s">
        <v>1255</v>
      </c>
      <c r="C677" s="181" t="s">
        <v>777</v>
      </c>
      <c r="D677" s="182">
        <v>9900</v>
      </c>
    </row>
    <row r="678" spans="1:4" ht="15">
      <c r="A678" s="179" t="s">
        <v>1256</v>
      </c>
      <c r="B678" s="180" t="s">
        <v>1257</v>
      </c>
      <c r="C678" s="181" t="s">
        <v>777</v>
      </c>
      <c r="D678" s="182">
        <v>330</v>
      </c>
    </row>
    <row r="679" spans="1:4" ht="15">
      <c r="A679" s="179" t="s">
        <v>1258</v>
      </c>
      <c r="B679" s="180" t="s">
        <v>1259</v>
      </c>
      <c r="C679" s="181" t="s">
        <v>777</v>
      </c>
      <c r="D679" s="182">
        <v>5900</v>
      </c>
    </row>
    <row r="680" spans="1:4" ht="15">
      <c r="A680" s="179" t="s">
        <v>1260</v>
      </c>
      <c r="B680" s="180" t="s">
        <v>1261</v>
      </c>
      <c r="C680" s="181" t="s">
        <v>777</v>
      </c>
      <c r="D680" s="182">
        <v>6900</v>
      </c>
    </row>
    <row r="681" spans="1:4" ht="15">
      <c r="A681" s="179" t="s">
        <v>1262</v>
      </c>
      <c r="B681" s="180" t="s">
        <v>1263</v>
      </c>
      <c r="C681" s="181" t="s">
        <v>777</v>
      </c>
      <c r="D681" s="182">
        <v>9900</v>
      </c>
    </row>
    <row r="682" spans="1:4" ht="15">
      <c r="A682" s="179" t="s">
        <v>1264</v>
      </c>
      <c r="B682" s="180" t="s">
        <v>1265</v>
      </c>
      <c r="C682" s="181" t="s">
        <v>777</v>
      </c>
      <c r="D682" s="182">
        <v>15900</v>
      </c>
    </row>
    <row r="683" spans="1:4" ht="15">
      <c r="A683" s="179" t="s">
        <v>1266</v>
      </c>
      <c r="B683" s="180" t="s">
        <v>1267</v>
      </c>
      <c r="C683" s="181" t="s">
        <v>777</v>
      </c>
      <c r="D683" s="182">
        <v>11900</v>
      </c>
    </row>
    <row r="684" spans="1:4" ht="15">
      <c r="A684" s="179" t="s">
        <v>1268</v>
      </c>
      <c r="B684" s="180" t="s">
        <v>1269</v>
      </c>
      <c r="C684" s="181" t="s">
        <v>777</v>
      </c>
      <c r="D684" s="182">
        <v>13900</v>
      </c>
    </row>
    <row r="685" spans="1:4" ht="15">
      <c r="A685" s="179" t="s">
        <v>1270</v>
      </c>
      <c r="B685" s="180" t="s">
        <v>1271</v>
      </c>
      <c r="C685" s="181" t="s">
        <v>777</v>
      </c>
      <c r="D685" s="182">
        <v>9900</v>
      </c>
    </row>
    <row r="686" spans="1:4" ht="15">
      <c r="A686" s="179" t="s">
        <v>1272</v>
      </c>
      <c r="B686" s="180" t="s">
        <v>1273</v>
      </c>
      <c r="C686" s="181" t="s">
        <v>777</v>
      </c>
      <c r="D686" s="182">
        <v>6900</v>
      </c>
    </row>
    <row r="687" spans="1:4" ht="15">
      <c r="A687" s="179" t="s">
        <v>1274</v>
      </c>
      <c r="B687" s="180" t="s">
        <v>1275</v>
      </c>
      <c r="C687" s="181" t="s">
        <v>777</v>
      </c>
      <c r="D687" s="182">
        <v>6900</v>
      </c>
    </row>
    <row r="688" spans="1:4" ht="15">
      <c r="A688" s="179" t="s">
        <v>1276</v>
      </c>
      <c r="B688" s="180" t="s">
        <v>1277</v>
      </c>
      <c r="C688" s="181" t="s">
        <v>777</v>
      </c>
      <c r="D688" s="182">
        <v>6900</v>
      </c>
    </row>
    <row r="689" spans="1:4" ht="18.75">
      <c r="A689" s="257" t="s">
        <v>1278</v>
      </c>
      <c r="B689" s="257"/>
      <c r="C689" s="257"/>
      <c r="D689" s="257"/>
    </row>
    <row r="690" spans="1:4" ht="15">
      <c r="A690" s="179" t="s">
        <v>1279</v>
      </c>
      <c r="B690" s="180" t="s">
        <v>1280</v>
      </c>
      <c r="C690" s="181" t="s">
        <v>777</v>
      </c>
      <c r="D690" s="182">
        <v>26900</v>
      </c>
    </row>
    <row r="691" spans="1:4" ht="15">
      <c r="A691" s="179" t="s">
        <v>1281</v>
      </c>
      <c r="B691" s="180" t="s">
        <v>1282</v>
      </c>
      <c r="C691" s="181" t="s">
        <v>777</v>
      </c>
      <c r="D691" s="182">
        <v>26900</v>
      </c>
    </row>
    <row r="692" spans="1:4" ht="15">
      <c r="A692" s="179" t="s">
        <v>1283</v>
      </c>
      <c r="B692" s="180" t="s">
        <v>1423</v>
      </c>
      <c r="C692" s="181" t="s">
        <v>777</v>
      </c>
      <c r="D692" s="182">
        <v>9900</v>
      </c>
    </row>
    <row r="693" spans="1:4" ht="15">
      <c r="A693" s="179" t="s">
        <v>1284</v>
      </c>
      <c r="B693" s="180" t="s">
        <v>1285</v>
      </c>
      <c r="C693" s="181" t="s">
        <v>777</v>
      </c>
      <c r="D693" s="182">
        <v>26900</v>
      </c>
    </row>
    <row r="694" spans="1:4" ht="15">
      <c r="A694" s="179" t="s">
        <v>1286</v>
      </c>
      <c r="B694" s="180" t="s">
        <v>1287</v>
      </c>
      <c r="C694" s="181" t="s">
        <v>777</v>
      </c>
      <c r="D694" s="182">
        <v>26900</v>
      </c>
    </row>
    <row r="695" spans="1:4" ht="15">
      <c r="A695" s="179" t="s">
        <v>1288</v>
      </c>
      <c r="B695" s="180" t="s">
        <v>1289</v>
      </c>
      <c r="C695" s="181" t="s">
        <v>777</v>
      </c>
      <c r="D695" s="182">
        <v>26900</v>
      </c>
    </row>
    <row r="696" spans="1:4" ht="15">
      <c r="A696" s="179" t="s">
        <v>1290</v>
      </c>
      <c r="B696" s="180" t="s">
        <v>1291</v>
      </c>
      <c r="C696" s="181" t="s">
        <v>777</v>
      </c>
      <c r="D696" s="182">
        <v>9900</v>
      </c>
    </row>
    <row r="697" spans="1:4" ht="18.75">
      <c r="A697" s="257" t="s">
        <v>1292</v>
      </c>
      <c r="B697" s="257"/>
      <c r="C697" s="257"/>
      <c r="D697" s="257"/>
    </row>
    <row r="698" spans="1:4" ht="15">
      <c r="A698" s="179" t="s">
        <v>1293</v>
      </c>
      <c r="B698" s="180" t="s">
        <v>1294</v>
      </c>
      <c r="C698" s="181" t="s">
        <v>815</v>
      </c>
      <c r="D698" s="182">
        <v>17900</v>
      </c>
    </row>
    <row r="699" spans="1:4" ht="15">
      <c r="A699" s="179" t="s">
        <v>1295</v>
      </c>
      <c r="B699" s="180" t="s">
        <v>1296</v>
      </c>
      <c r="C699" s="181" t="s">
        <v>815</v>
      </c>
      <c r="D699" s="182">
        <v>169900</v>
      </c>
    </row>
    <row r="700" spans="1:4" ht="15">
      <c r="A700" s="179" t="s">
        <v>1297</v>
      </c>
      <c r="B700" s="180" t="s">
        <v>1298</v>
      </c>
      <c r="C700" s="181" t="s">
        <v>815</v>
      </c>
      <c r="D700" s="182">
        <v>31900</v>
      </c>
    </row>
    <row r="701" spans="1:4" ht="15">
      <c r="A701" s="179" t="s">
        <v>1299</v>
      </c>
      <c r="B701" s="180" t="s">
        <v>1300</v>
      </c>
      <c r="C701" s="181" t="s">
        <v>815</v>
      </c>
      <c r="D701" s="182">
        <v>285900</v>
      </c>
    </row>
    <row r="702" spans="1:4" ht="15">
      <c r="A702" s="179" t="s">
        <v>1301</v>
      </c>
      <c r="B702" s="180" t="s">
        <v>1302</v>
      </c>
      <c r="C702" s="181" t="s">
        <v>815</v>
      </c>
      <c r="D702" s="182">
        <v>31900</v>
      </c>
    </row>
    <row r="703" spans="1:4" ht="15">
      <c r="A703" s="179" t="s">
        <v>1303</v>
      </c>
      <c r="B703" s="180" t="s">
        <v>1304</v>
      </c>
      <c r="C703" s="181" t="s">
        <v>815</v>
      </c>
      <c r="D703" s="182">
        <v>300900</v>
      </c>
    </row>
    <row r="704" spans="1:4" ht="15">
      <c r="A704" s="179" t="s">
        <v>1305</v>
      </c>
      <c r="B704" s="180" t="s">
        <v>1306</v>
      </c>
      <c r="C704" s="181" t="s">
        <v>815</v>
      </c>
      <c r="D704" s="182">
        <v>17900</v>
      </c>
    </row>
    <row r="705" spans="1:4" ht="15">
      <c r="A705" s="179" t="s">
        <v>1307</v>
      </c>
      <c r="B705" s="180" t="s">
        <v>1308</v>
      </c>
      <c r="C705" s="181" t="s">
        <v>815</v>
      </c>
      <c r="D705" s="182">
        <v>169900</v>
      </c>
    </row>
    <row r="706" spans="1:4" ht="15">
      <c r="A706" s="179" t="s">
        <v>1309</v>
      </c>
      <c r="B706" s="180" t="s">
        <v>1310</v>
      </c>
      <c r="C706" s="181" t="s">
        <v>815</v>
      </c>
      <c r="D706" s="182">
        <v>174900</v>
      </c>
    </row>
    <row r="707" spans="1:4" ht="15">
      <c r="A707" s="179" t="s">
        <v>1311</v>
      </c>
      <c r="B707" s="180" t="s">
        <v>1312</v>
      </c>
      <c r="C707" s="181" t="s">
        <v>815</v>
      </c>
      <c r="D707" s="182">
        <v>32900</v>
      </c>
    </row>
    <row r="708" spans="1:4" ht="15">
      <c r="A708" s="179" t="s">
        <v>1313</v>
      </c>
      <c r="B708" s="180" t="s">
        <v>1314</v>
      </c>
      <c r="C708" s="181" t="s">
        <v>815</v>
      </c>
      <c r="D708" s="182">
        <v>310900</v>
      </c>
    </row>
    <row r="709" spans="1:4" ht="15">
      <c r="A709" s="179" t="s">
        <v>1315</v>
      </c>
      <c r="B709" s="180" t="s">
        <v>1316</v>
      </c>
      <c r="C709" s="181" t="s">
        <v>815</v>
      </c>
      <c r="D709" s="182">
        <v>32900</v>
      </c>
    </row>
    <row r="710" spans="1:4" ht="15">
      <c r="A710" s="179" t="s">
        <v>1317</v>
      </c>
      <c r="B710" s="180" t="s">
        <v>1318</v>
      </c>
      <c r="C710" s="181" t="s">
        <v>815</v>
      </c>
      <c r="D710" s="182">
        <v>310900</v>
      </c>
    </row>
    <row r="711" spans="1:4" ht="15">
      <c r="A711" s="179" t="s">
        <v>1319</v>
      </c>
      <c r="B711" s="180" t="s">
        <v>1320</v>
      </c>
      <c r="C711" s="181" t="s">
        <v>815</v>
      </c>
      <c r="D711" s="182">
        <v>19900</v>
      </c>
    </row>
    <row r="712" spans="1:4" ht="15">
      <c r="A712" s="179" t="s">
        <v>1321</v>
      </c>
      <c r="B712" s="180" t="s">
        <v>1322</v>
      </c>
      <c r="C712" s="181" t="s">
        <v>815</v>
      </c>
      <c r="D712" s="182">
        <v>189900</v>
      </c>
    </row>
    <row r="713" spans="1:4" ht="18.75">
      <c r="A713" s="257" t="s">
        <v>1323</v>
      </c>
      <c r="B713" s="257"/>
      <c r="C713" s="257"/>
      <c r="D713" s="257"/>
    </row>
    <row r="714" spans="1:4" ht="25.5">
      <c r="A714" s="179" t="s">
        <v>1324</v>
      </c>
      <c r="B714" s="180" t="s">
        <v>1325</v>
      </c>
      <c r="C714" s="181" t="s">
        <v>815</v>
      </c>
      <c r="D714" s="182">
        <v>26900</v>
      </c>
    </row>
    <row r="715" spans="1:4" ht="15">
      <c r="A715" s="179" t="s">
        <v>1326</v>
      </c>
      <c r="B715" s="180" t="s">
        <v>1327</v>
      </c>
      <c r="C715" s="181" t="s">
        <v>815</v>
      </c>
      <c r="D715" s="182">
        <v>26900</v>
      </c>
    </row>
    <row r="716" spans="1:4" ht="15">
      <c r="A716" s="179" t="s">
        <v>1328</v>
      </c>
      <c r="B716" s="180" t="s">
        <v>1329</v>
      </c>
      <c r="C716" s="181" t="s">
        <v>815</v>
      </c>
      <c r="D716" s="182">
        <v>26900</v>
      </c>
    </row>
    <row r="717" spans="1:4" ht="15">
      <c r="A717" s="179" t="s">
        <v>1330</v>
      </c>
      <c r="B717" s="180" t="s">
        <v>1331</v>
      </c>
      <c r="C717" s="181" t="s">
        <v>815</v>
      </c>
      <c r="D717" s="182">
        <v>26900</v>
      </c>
    </row>
    <row r="718" spans="1:4" ht="15">
      <c r="A718" s="179" t="s">
        <v>1332</v>
      </c>
      <c r="B718" s="180" t="s">
        <v>1333</v>
      </c>
      <c r="C718" s="181" t="s">
        <v>815</v>
      </c>
      <c r="D718" s="182">
        <v>26900</v>
      </c>
    </row>
    <row r="719" spans="1:4" ht="15">
      <c r="A719" s="179" t="s">
        <v>1334</v>
      </c>
      <c r="B719" s="180" t="s">
        <v>1335</v>
      </c>
      <c r="C719" s="181" t="s">
        <v>815</v>
      </c>
      <c r="D719" s="182">
        <v>26900</v>
      </c>
    </row>
    <row r="720" spans="1:4" ht="15">
      <c r="A720" s="179" t="s">
        <v>1336</v>
      </c>
      <c r="B720" s="180" t="s">
        <v>1337</v>
      </c>
      <c r="C720" s="181" t="s">
        <v>815</v>
      </c>
      <c r="D720" s="182">
        <v>26900</v>
      </c>
    </row>
    <row r="721" spans="1:4" ht="18.75">
      <c r="A721" s="257" t="s">
        <v>1338</v>
      </c>
      <c r="B721" s="257"/>
      <c r="C721" s="257"/>
      <c r="D721" s="257"/>
    </row>
    <row r="722" spans="1:4" ht="15">
      <c r="A722" s="237" t="s">
        <v>1597</v>
      </c>
      <c r="B722" s="238" t="s">
        <v>1598</v>
      </c>
      <c r="C722" s="239" t="s">
        <v>777</v>
      </c>
      <c r="D722" s="240">
        <v>13900</v>
      </c>
    </row>
    <row r="723" spans="1:4" ht="15">
      <c r="A723" s="179" t="s">
        <v>1339</v>
      </c>
      <c r="B723" s="180" t="s">
        <v>1340</v>
      </c>
      <c r="C723" s="181" t="s">
        <v>777</v>
      </c>
      <c r="D723" s="182">
        <v>10900</v>
      </c>
    </row>
    <row r="724" spans="1:4" ht="15">
      <c r="A724" s="179" t="s">
        <v>1452</v>
      </c>
      <c r="B724" s="180" t="s">
        <v>1453</v>
      </c>
      <c r="C724" s="181" t="s">
        <v>777</v>
      </c>
      <c r="D724" s="182">
        <v>5900</v>
      </c>
    </row>
    <row r="725" spans="1:4" ht="15">
      <c r="A725" s="179" t="s">
        <v>1454</v>
      </c>
      <c r="B725" s="180" t="s">
        <v>1455</v>
      </c>
      <c r="C725" s="181" t="s">
        <v>815</v>
      </c>
      <c r="D725" s="182">
        <v>25900</v>
      </c>
    </row>
    <row r="726" spans="1:4" ht="15">
      <c r="A726" s="179" t="s">
        <v>1341</v>
      </c>
      <c r="B726" s="180" t="s">
        <v>1461</v>
      </c>
      <c r="C726" s="181" t="s">
        <v>777</v>
      </c>
      <c r="D726" s="182">
        <v>4900</v>
      </c>
    </row>
    <row r="727" spans="1:4" ht="15">
      <c r="A727" s="183" t="s">
        <v>1342</v>
      </c>
      <c r="B727" s="184" t="s">
        <v>1343</v>
      </c>
      <c r="C727" s="185" t="s">
        <v>777</v>
      </c>
      <c r="D727" s="186">
        <v>27900</v>
      </c>
    </row>
    <row r="728" spans="1:4" ht="15">
      <c r="A728" s="183" t="s">
        <v>1409</v>
      </c>
      <c r="B728" s="184" t="s">
        <v>1410</v>
      </c>
      <c r="C728" s="185" t="s">
        <v>815</v>
      </c>
      <c r="D728" s="186">
        <v>125900</v>
      </c>
    </row>
    <row r="729" spans="1:4" ht="15">
      <c r="A729" s="179" t="s">
        <v>1344</v>
      </c>
      <c r="B729" s="180" t="s">
        <v>1345</v>
      </c>
      <c r="C729" s="181" t="s">
        <v>777</v>
      </c>
      <c r="D729" s="182">
        <v>27900</v>
      </c>
    </row>
    <row r="730" spans="1:4" ht="15">
      <c r="A730" s="179" t="s">
        <v>1346</v>
      </c>
      <c r="B730" s="180" t="s">
        <v>1347</v>
      </c>
      <c r="C730" s="181" t="s">
        <v>777</v>
      </c>
      <c r="D730" s="182">
        <v>6900</v>
      </c>
    </row>
    <row r="731" spans="1:4" ht="15">
      <c r="A731" s="179" t="s">
        <v>1348</v>
      </c>
      <c r="B731" s="180" t="s">
        <v>1349</v>
      </c>
      <c r="C731" s="181" t="s">
        <v>815</v>
      </c>
      <c r="D731" s="182">
        <v>50900</v>
      </c>
    </row>
    <row r="732" spans="1:4" ht="15">
      <c r="A732" s="179" t="s">
        <v>1350</v>
      </c>
      <c r="B732" s="180" t="s">
        <v>1351</v>
      </c>
      <c r="C732" s="181" t="s">
        <v>777</v>
      </c>
      <c r="D732" s="182">
        <v>15900</v>
      </c>
    </row>
    <row r="733" spans="1:4" ht="15">
      <c r="A733" s="179" t="s">
        <v>1352</v>
      </c>
      <c r="B733" s="180" t="s">
        <v>1353</v>
      </c>
      <c r="C733" s="181" t="s">
        <v>777</v>
      </c>
      <c r="D733" s="182">
        <v>15900</v>
      </c>
    </row>
    <row r="734" spans="1:4" ht="15">
      <c r="A734" s="179" t="s">
        <v>1354</v>
      </c>
      <c r="B734" s="180" t="s">
        <v>1355</v>
      </c>
      <c r="C734" s="181" t="s">
        <v>815</v>
      </c>
      <c r="D734" s="182">
        <v>6900</v>
      </c>
    </row>
    <row r="735" spans="1:4" ht="15">
      <c r="A735" s="179" t="s">
        <v>1356</v>
      </c>
      <c r="B735" s="180" t="s">
        <v>1357</v>
      </c>
      <c r="C735" s="181" t="s">
        <v>815</v>
      </c>
      <c r="D735" s="182">
        <v>50900</v>
      </c>
    </row>
    <row r="736" spans="1:4" ht="15">
      <c r="A736" s="179" t="s">
        <v>1358</v>
      </c>
      <c r="B736" s="180" t="s">
        <v>1359</v>
      </c>
      <c r="C736" s="181" t="s">
        <v>777</v>
      </c>
      <c r="D736" s="182">
        <v>6900</v>
      </c>
    </row>
    <row r="737" spans="1:4" ht="15">
      <c r="A737" s="179" t="s">
        <v>1360</v>
      </c>
      <c r="B737" s="180" t="s">
        <v>1361</v>
      </c>
      <c r="C737" s="181" t="s">
        <v>815</v>
      </c>
      <c r="D737" s="182">
        <v>60900</v>
      </c>
    </row>
    <row r="738" spans="1:4" ht="15">
      <c r="A738" s="179" t="s">
        <v>1362</v>
      </c>
      <c r="B738" s="180" t="s">
        <v>1363</v>
      </c>
      <c r="C738" s="181" t="s">
        <v>777</v>
      </c>
      <c r="D738" s="182">
        <v>4900</v>
      </c>
    </row>
    <row r="739" spans="1:4" ht="15">
      <c r="A739" s="179" t="s">
        <v>1364</v>
      </c>
      <c r="B739" s="180" t="s">
        <v>1365</v>
      </c>
      <c r="C739" s="181" t="s">
        <v>815</v>
      </c>
      <c r="D739" s="182">
        <v>25900</v>
      </c>
    </row>
    <row r="740" spans="1:4" ht="15">
      <c r="A740" s="179" t="s">
        <v>1366</v>
      </c>
      <c r="B740" s="180" t="s">
        <v>1367</v>
      </c>
      <c r="C740" s="181" t="s">
        <v>815</v>
      </c>
      <c r="D740" s="182">
        <v>240900</v>
      </c>
    </row>
    <row r="741" spans="1:4" ht="15">
      <c r="A741" s="179" t="s">
        <v>1368</v>
      </c>
      <c r="B741" s="180" t="s">
        <v>1369</v>
      </c>
      <c r="C741" s="181" t="s">
        <v>815</v>
      </c>
      <c r="D741" s="182">
        <v>26900</v>
      </c>
    </row>
    <row r="742" spans="1:4" ht="15">
      <c r="A742" s="179" t="s">
        <v>1370</v>
      </c>
      <c r="B742" s="180" t="s">
        <v>1371</v>
      </c>
      <c r="C742" s="181" t="s">
        <v>815</v>
      </c>
      <c r="D742" s="182">
        <v>250900</v>
      </c>
    </row>
    <row r="743" spans="1:4" ht="15">
      <c r="A743" s="179" t="s">
        <v>1372</v>
      </c>
      <c r="B743" s="180" t="s">
        <v>1373</v>
      </c>
      <c r="C743" s="181" t="s">
        <v>777</v>
      </c>
      <c r="D743" s="182">
        <v>13900</v>
      </c>
    </row>
    <row r="744" spans="1:4" ht="15">
      <c r="A744" s="179" t="s">
        <v>1374</v>
      </c>
      <c r="B744" s="180" t="s">
        <v>1375</v>
      </c>
      <c r="C744" s="181" t="s">
        <v>815</v>
      </c>
      <c r="D744" s="182">
        <v>30900</v>
      </c>
    </row>
    <row r="745" spans="1:4" ht="15">
      <c r="A745" s="179" t="s">
        <v>1376</v>
      </c>
      <c r="B745" s="180" t="s">
        <v>1377</v>
      </c>
      <c r="C745" s="181" t="s">
        <v>815</v>
      </c>
      <c r="D745" s="182">
        <v>290900</v>
      </c>
    </row>
    <row r="746" spans="1:4" ht="15">
      <c r="A746" s="179" t="s">
        <v>1378</v>
      </c>
      <c r="B746" s="180" t="s">
        <v>1379</v>
      </c>
      <c r="C746" s="181" t="s">
        <v>815</v>
      </c>
      <c r="D746" s="182">
        <v>26900</v>
      </c>
    </row>
    <row r="747" spans="1:4" ht="15">
      <c r="A747" s="179" t="s">
        <v>1380</v>
      </c>
      <c r="B747" s="180" t="s">
        <v>1381</v>
      </c>
      <c r="C747" s="181" t="s">
        <v>815</v>
      </c>
      <c r="D747" s="182">
        <v>250900</v>
      </c>
    </row>
    <row r="748" spans="1:4" ht="15">
      <c r="A748" s="179" t="s">
        <v>1382</v>
      </c>
      <c r="B748" s="180" t="s">
        <v>1383</v>
      </c>
      <c r="C748" s="181" t="s">
        <v>815</v>
      </c>
      <c r="D748" s="182">
        <v>27900</v>
      </c>
    </row>
    <row r="749" spans="1:4" ht="15">
      <c r="A749" s="179" t="s">
        <v>1384</v>
      </c>
      <c r="B749" s="180" t="s">
        <v>1385</v>
      </c>
      <c r="C749" s="181" t="s">
        <v>815</v>
      </c>
      <c r="D749" s="182">
        <v>260900</v>
      </c>
    </row>
  </sheetData>
  <sheetProtection/>
  <mergeCells count="23">
    <mergeCell ref="A2:D2"/>
    <mergeCell ref="A3:D3"/>
    <mergeCell ref="A392:D392"/>
    <mergeCell ref="A403:D403"/>
    <mergeCell ref="A132:D132"/>
    <mergeCell ref="A341:D341"/>
    <mergeCell ref="A357:D357"/>
    <mergeCell ref="A377:D377"/>
    <mergeCell ref="A387:D387"/>
    <mergeCell ref="A417:D417"/>
    <mergeCell ref="A418:D418"/>
    <mergeCell ref="A465:D465"/>
    <mergeCell ref="A485:D485"/>
    <mergeCell ref="A689:D689"/>
    <mergeCell ref="A697:D697"/>
    <mergeCell ref="A713:D713"/>
    <mergeCell ref="A721:D721"/>
    <mergeCell ref="A518:D518"/>
    <mergeCell ref="A525:D525"/>
    <mergeCell ref="A559:D559"/>
    <mergeCell ref="A591:D591"/>
    <mergeCell ref="A606:D606"/>
    <mergeCell ref="A626:D626"/>
  </mergeCells>
  <conditionalFormatting sqref="A750:A65536">
    <cfRule type="duplicateValues" priority="376" dxfId="14" stopIfTrue="1">
      <formula>AND(COUNTIF($A$750:$A$65536,A750)&gt;1,NOT(ISBLANK(A750)))</formula>
    </cfRule>
  </conditionalFormatting>
  <conditionalFormatting sqref="A2:A3">
    <cfRule type="duplicateValues" priority="5" dxfId="14" stopIfTrue="1">
      <formula>AND(COUNTIF($A$2:$A$3,A2)&gt;1,NOT(ISBLANK(A2)))</formula>
    </cfRule>
  </conditionalFormatting>
  <conditionalFormatting sqref="A404:A406">
    <cfRule type="duplicateValues" priority="4" dxfId="14" stopIfTrue="1">
      <formula>AND(COUNTIF($A$404:$A$406,A404)&gt;1,NOT(ISBLANK(A404)))</formula>
    </cfRule>
  </conditionalFormatting>
  <conditionalFormatting sqref="A25">
    <cfRule type="duplicateValues" priority="3" dxfId="14" stopIfTrue="1">
      <formula>AND(COUNTIF($A$25:$A$25,A25)&gt;1,NOT(ISBLANK(A25)))</formula>
    </cfRule>
  </conditionalFormatting>
  <conditionalFormatting sqref="A1">
    <cfRule type="duplicateValues" priority="383" dxfId="14" stopIfTrue="1">
      <formula>AND(COUNTIF($A$1:$A$1,A1)&gt;1,NOT(ISBLANK(A1)))</formula>
    </cfRule>
  </conditionalFormatting>
  <conditionalFormatting sqref="A103:A131">
    <cfRule type="duplicateValues" priority="401" dxfId="14" stopIfTrue="1">
      <formula>AND(COUNTIF($A$103:$A$131,A103)&gt;1,NOT(ISBLANK(A103)))</formula>
    </cfRule>
  </conditionalFormatting>
  <conditionalFormatting sqref="A407:A416 A4:A24 A26:A102 A132:A403">
    <cfRule type="expression" priority="7" dxfId="15" stopIfTrue="1">
      <formula>AND(COUNTIF($A$407:$A$416,A4)+COUNTIF($A$4:$A$24,A4)+COUNTIF($A$26:$A$102,A4)+COUNTIF($A$132:$A$403,A4)&gt;1,NOT(ISBLANK(A4)))</formula>
    </cfRule>
  </conditionalFormatting>
  <printOptions/>
  <pageMargins left="0.25" right="0.25" top="0.75" bottom="0.75" header="0.3" footer="0.3"/>
  <pageSetup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9.140625" style="6" customWidth="1"/>
    <col min="2" max="2" width="20.421875" style="6" customWidth="1"/>
    <col min="3" max="3" width="54.28125" style="6" customWidth="1"/>
    <col min="4" max="4" width="9.140625" style="3" customWidth="1"/>
    <col min="5" max="5" width="9.140625" style="5" customWidth="1"/>
    <col min="6" max="16384" width="9.140625" style="6" customWidth="1"/>
  </cols>
  <sheetData>
    <row r="1" spans="1:5" ht="27" thickBot="1">
      <c r="A1" s="275" t="s">
        <v>1604</v>
      </c>
      <c r="B1" s="275"/>
      <c r="C1" s="275"/>
      <c r="D1" s="275"/>
      <c r="E1" s="275"/>
    </row>
    <row r="2" spans="1:5" ht="39" thickBot="1">
      <c r="A2" s="103" t="s">
        <v>1462</v>
      </c>
      <c r="B2" s="103" t="s">
        <v>0</v>
      </c>
      <c r="C2" s="104" t="s">
        <v>1</v>
      </c>
      <c r="D2" s="104" t="s">
        <v>775</v>
      </c>
      <c r="E2" s="105" t="s">
        <v>810</v>
      </c>
    </row>
    <row r="3" spans="1:5" ht="27.75" customHeight="1" thickBot="1">
      <c r="A3" s="276" t="s">
        <v>1600</v>
      </c>
      <c r="B3" s="276"/>
      <c r="C3" s="276"/>
      <c r="D3" s="276"/>
      <c r="E3" s="277"/>
    </row>
    <row r="4" spans="1:5" ht="15" customHeight="1" thickBot="1">
      <c r="A4" s="266" t="s">
        <v>1599</v>
      </c>
      <c r="B4" s="269" t="s">
        <v>1463</v>
      </c>
      <c r="C4" s="270"/>
      <c r="D4" s="270"/>
      <c r="E4" s="271"/>
    </row>
    <row r="5" spans="1:5" ht="33.75" customHeight="1">
      <c r="A5" s="267"/>
      <c r="B5" s="236" t="s">
        <v>1543</v>
      </c>
      <c r="C5" s="199" t="str">
        <f>VLOOKUP(B5,'Общий прайс лист'!$A$1:$D$418,2,FALSE)</f>
        <v>Внутривальный привод E EDGE SI 332 AC, 3Нм, 32 об/мин, радио BD+сухой контакт, 100-240 В, размер S - 35мм</v>
      </c>
      <c r="D5" s="200" t="str">
        <f>VLOOKUP(B5,'Общий прайс лист'!$A$1:$D$418,3,FALSE)</f>
        <v>шт</v>
      </c>
      <c r="E5" s="201">
        <f>VLOOKUP(B5,'Общий прайс лист'!$A$1:$D$418,4,FALSE)</f>
        <v>49600</v>
      </c>
    </row>
    <row r="6" spans="1:5" ht="32.25" customHeight="1">
      <c r="A6" s="267"/>
      <c r="B6" s="233" t="s">
        <v>1547</v>
      </c>
      <c r="C6" s="21" t="str">
        <f>VLOOKUP(B6,'Общий прайс лист'!$A$1:$D$418,2,FALSE)</f>
        <v>Внутривальный привод E EDGE SI 620 AC, 6Нм, 20 об/мин, радио BD+сухой контакт, 100-240 В, размер S - 35мм</v>
      </c>
      <c r="D6" s="22" t="str">
        <f>VLOOKUP(B6,'Общий прайс лист'!$A$1:$D$418,3,FALSE)</f>
        <v>шт</v>
      </c>
      <c r="E6" s="197">
        <f>VLOOKUP(B6,'Общий прайс лист'!$A$1:$D$418,4,FALSE)</f>
        <v>50600</v>
      </c>
    </row>
    <row r="7" spans="1:5" ht="32.25" customHeight="1" thickBot="1">
      <c r="A7" s="267"/>
      <c r="B7" s="234" t="s">
        <v>1539</v>
      </c>
      <c r="C7" s="25" t="str">
        <f>VLOOKUP(B7,'Общий прайс лист'!$A$1:$D$418,2,FALSE)</f>
        <v>Внутривальный привод E EDGE SI 1020 AC, 10Нм, 20 об/мин, радио BD+сухой контакт, 100-240 В, размер S - 35мм</v>
      </c>
      <c r="D7" s="26" t="str">
        <f>VLOOKUP(B7,'Общий прайс лист'!$A$1:$D$418,3,FALSE)</f>
        <v>шт</v>
      </c>
      <c r="E7" s="198">
        <f>VLOOKUP(B7,'Общий прайс лист'!$A$1:$D$418,4,FALSE)</f>
        <v>51600</v>
      </c>
    </row>
    <row r="8" spans="1:5" ht="15.75" thickBot="1">
      <c r="A8" s="267"/>
      <c r="B8" s="269" t="s">
        <v>1464</v>
      </c>
      <c r="C8" s="270"/>
      <c r="D8" s="270"/>
      <c r="E8" s="271"/>
    </row>
    <row r="9" spans="1:5" ht="29.25" customHeight="1">
      <c r="A9" s="267"/>
      <c r="B9" s="233" t="s">
        <v>1531</v>
      </c>
      <c r="C9" s="21" t="str">
        <f>VLOOKUP(B9,'Общий прайс лист'!$A$1:$D$418,2,FALSE)</f>
        <v>Внутривальный привод E EDGE MI 332 AC, 3Нм, 32 об/мин, радио BD+сухой контакт, 100-240 В, размер M - 45мм</v>
      </c>
      <c r="D9" s="22" t="str">
        <f>VLOOKUP(B9,'Общий прайс лист'!$A$1:$D$418,3,FALSE)</f>
        <v>шт</v>
      </c>
      <c r="E9" s="197">
        <f>VLOOKUP(B9,'Общий прайс лист'!$A$1:$D$418,4,FALSE)</f>
        <v>50700</v>
      </c>
    </row>
    <row r="10" spans="1:5" ht="29.25" customHeight="1">
      <c r="A10" s="267"/>
      <c r="B10" s="233" t="s">
        <v>1535</v>
      </c>
      <c r="C10" s="21" t="str">
        <f>VLOOKUP(B10,'Общий прайс лист'!$A$1:$D$418,2,FALSE)</f>
        <v>Внутривальный привод E EDGE MI 632 AC, 6Нм, 32 об/мин, радио BD+сухой контакт, 100-240 В, размер M - 45мм</v>
      </c>
      <c r="D10" s="22" t="str">
        <f>VLOOKUP(B10,'Общий прайс лист'!$A$1:$D$418,3,FALSE)</f>
        <v>шт</v>
      </c>
      <c r="E10" s="197">
        <f>VLOOKUP(B10,'Общий прайс лист'!$A$1:$D$418,4,FALSE)</f>
        <v>51700</v>
      </c>
    </row>
    <row r="11" spans="1:5" ht="36.75" customHeight="1" thickBot="1">
      <c r="A11" s="268"/>
      <c r="B11" s="235" t="s">
        <v>1527</v>
      </c>
      <c r="C11" s="202" t="str">
        <f>VLOOKUP(B11,'Общий прайс лист'!$A$1:$D$418,2,FALSE)</f>
        <v>Внутривальный привод E EDGE MI 1020 AC, 10Нм, 20 об/мин, радио BD+сухой контакт, 100-240 В, размер M - 45мм</v>
      </c>
      <c r="D11" s="203" t="str">
        <f>VLOOKUP(B11,'Общий прайс лист'!$A$1:$D$418,3,FALSE)</f>
        <v>шт</v>
      </c>
      <c r="E11" s="204">
        <f>VLOOKUP(B11,'Общий прайс лист'!$A$1:$D$418,4,FALSE)</f>
        <v>52700</v>
      </c>
    </row>
    <row r="12" spans="1:5" ht="15" customHeight="1" thickBot="1">
      <c r="A12" s="266" t="s">
        <v>1601</v>
      </c>
      <c r="B12" s="269" t="s">
        <v>1463</v>
      </c>
      <c r="C12" s="270"/>
      <c r="D12" s="270"/>
      <c r="E12" s="271"/>
    </row>
    <row r="13" spans="1:5" ht="25.5" customHeight="1">
      <c r="A13" s="267"/>
      <c r="B13" s="232" t="s">
        <v>1541</v>
      </c>
      <c r="C13" s="229" t="str">
        <f>VLOOKUP(B13,'Общий прайс лист'!$A$1:$D$418,2,FALSE)</f>
        <v>Внутривальный привод E EDGE SI 332 AC, 3Нм, 32 об/мин, радио+сухой контакт, 100-240 В, размер S - 35мм</v>
      </c>
      <c r="D13" s="230" t="str">
        <f>VLOOKUP(B13,'Общий прайс лист'!$A$1:$D$418,3,FALSE)</f>
        <v>шт</v>
      </c>
      <c r="E13" s="231">
        <f>VLOOKUP(B13,'Общий прайс лист'!$A$1:$D$418,4,FALSE)</f>
        <v>47900</v>
      </c>
    </row>
    <row r="14" spans="1:5" ht="25.5">
      <c r="A14" s="267"/>
      <c r="B14" s="233" t="s">
        <v>1545</v>
      </c>
      <c r="C14" s="21" t="str">
        <f>VLOOKUP(B14,'Общий прайс лист'!$A$1:$D$418,2,FALSE)</f>
        <v>Внутривальный привод E EDGE SI 620 AC, 6Нм, 20 об/мин, радио+сухой контакт, 100-240 В, размер S - 35мм</v>
      </c>
      <c r="D14" s="22" t="str">
        <f>VLOOKUP(B14,'Общий прайс лист'!$A$1:$D$418,3,FALSE)</f>
        <v>шт</v>
      </c>
      <c r="E14" s="197">
        <f>VLOOKUP(B14,'Общий прайс лист'!$A$1:$D$418,4,FALSE)</f>
        <v>48900</v>
      </c>
    </row>
    <row r="15" spans="1:5" ht="39" customHeight="1" thickBot="1">
      <c r="A15" s="267"/>
      <c r="B15" s="234" t="s">
        <v>1537</v>
      </c>
      <c r="C15" s="25" t="str">
        <f>VLOOKUP(B15,'Общий прайс лист'!$A$1:$D$418,2,FALSE)</f>
        <v>Внутривальный привод E EDGE SI 1020 AC, 10Нм, 20 об/мин, радио+сухой контакт, 100-240 В, размер S - 35мм</v>
      </c>
      <c r="D15" s="26" t="str">
        <f>VLOOKUP(B15,'Общий прайс лист'!$A$1:$D$418,3,FALSE)</f>
        <v>шт</v>
      </c>
      <c r="E15" s="198">
        <f>VLOOKUP(B15,'Общий прайс лист'!$A$1:$D$418,4,FALSE)</f>
        <v>49900</v>
      </c>
    </row>
    <row r="16" spans="1:5" ht="15.75" thickBot="1">
      <c r="A16" s="267"/>
      <c r="B16" s="269" t="s">
        <v>1464</v>
      </c>
      <c r="C16" s="270"/>
      <c r="D16" s="270"/>
      <c r="E16" s="271"/>
    </row>
    <row r="17" spans="1:5" ht="38.25" customHeight="1">
      <c r="A17" s="267"/>
      <c r="B17" s="233" t="s">
        <v>1529</v>
      </c>
      <c r="C17" s="21" t="str">
        <f>VLOOKUP(B17,'Общий прайс лист'!$A$1:$D$418,2,FALSE)</f>
        <v>Внутривальный привод E EDGE MI 332 AC, 3Нм, 32 об/мин, радио+сухой контакт, 100-240 В, размер M - 45мм</v>
      </c>
      <c r="D17" s="22" t="str">
        <f>VLOOKUP(B17,'Общий прайс лист'!$A$1:$D$418,3,FALSE)</f>
        <v>шт</v>
      </c>
      <c r="E17" s="197">
        <f>VLOOKUP(B17,'Общий прайс лист'!$A$1:$D$418,4,FALSE)</f>
        <v>48900</v>
      </c>
    </row>
    <row r="18" spans="1:5" ht="38.25" customHeight="1">
      <c r="A18" s="267"/>
      <c r="B18" s="233" t="s">
        <v>1533</v>
      </c>
      <c r="C18" s="21" t="str">
        <f>VLOOKUP(B18,'Общий прайс лист'!$A$1:$D$418,2,FALSE)</f>
        <v>Внутривальный привод E EDGE MI 632 AC, 6Нм, 32 об/мин, радио+сухой контакт, 100-240 В, размер M - 45мм</v>
      </c>
      <c r="D18" s="22" t="str">
        <f>VLOOKUP(B18,'Общий прайс лист'!$A$1:$D$418,3,FALSE)</f>
        <v>шт</v>
      </c>
      <c r="E18" s="197">
        <f>VLOOKUP(B18,'Общий прайс лист'!$A$1:$D$418,4,FALSE)</f>
        <v>49900</v>
      </c>
    </row>
    <row r="19" spans="1:5" ht="33" customHeight="1" thickBot="1">
      <c r="A19" s="268"/>
      <c r="B19" s="235" t="s">
        <v>1525</v>
      </c>
      <c r="C19" s="202" t="str">
        <f>VLOOKUP(B19,'Общий прайс лист'!$A$1:$D$418,2,FALSE)</f>
        <v>Внутривальный привод E EDGE MI 1020 AC, 10Нм, 20 об/мин, радио+сухой контакт, 100-240 В, размер M - 45мм</v>
      </c>
      <c r="D19" s="203" t="str">
        <f>VLOOKUP(B19,'Общий прайс лист'!$A$1:$D$418,3,FALSE)</f>
        <v>шт</v>
      </c>
      <c r="E19" s="204">
        <f>VLOOKUP(B19,'Общий прайс лист'!$A$1:$D$418,4,FALSE)</f>
        <v>50900</v>
      </c>
    </row>
    <row r="20" spans="1:5" ht="22.5" customHeight="1" thickBot="1">
      <c r="A20" s="263" t="s">
        <v>1602</v>
      </c>
      <c r="B20" s="264"/>
      <c r="C20" s="264"/>
      <c r="D20" s="264"/>
      <c r="E20" s="265"/>
    </row>
    <row r="21" spans="1:5" ht="15.75" customHeight="1" thickBot="1">
      <c r="A21" s="272" t="s">
        <v>1601</v>
      </c>
      <c r="B21" s="269" t="s">
        <v>1463</v>
      </c>
      <c r="C21" s="270"/>
      <c r="D21" s="270"/>
      <c r="E21" s="271"/>
    </row>
    <row r="22" spans="1:5" ht="56.25" customHeight="1">
      <c r="A22" s="273"/>
      <c r="B22" s="236" t="s">
        <v>1549</v>
      </c>
      <c r="C22" s="199" t="str">
        <f>VLOOKUP(B22,'Общий прайс лист'!$A$1:$D$418,2,FALSE)</f>
        <v>Внутривальный привод E EDGE SS 332 AC, 3Нм, 32 об/мин, радио+сухой контакт, 100-240 В. Для Зебра и Шангри-Ла, размер S - 35мм</v>
      </c>
      <c r="D22" s="200" t="str">
        <f>VLOOKUP(B22,'Общий прайс лист'!$A$1:$D$418,3,FALSE)</f>
        <v>шт</v>
      </c>
      <c r="E22" s="201">
        <f>VLOOKUP(B22,'Общий прайс лист'!$A$1:$D$418,4,FALSE)</f>
        <v>49900</v>
      </c>
    </row>
    <row r="23" spans="1:5" ht="60" customHeight="1" thickBot="1">
      <c r="A23" s="274"/>
      <c r="B23" s="235" t="s">
        <v>1551</v>
      </c>
      <c r="C23" s="202" t="str">
        <f>VLOOKUP(B23,'Общий прайс лист'!$A$1:$D$418,2,FALSE)</f>
        <v>Внутривальный привод E EDGE SS 620 AC, 6Нм, 20 об/мин, радио+сухой контакт, 100-240 В. Для Зебра и Шангри-Ла, размер S - 35мм</v>
      </c>
      <c r="D23" s="203" t="str">
        <f>VLOOKUP(B23,'Общий прайс лист'!$A$1:$D$418,3,FALSE)</f>
        <v>шт</v>
      </c>
      <c r="E23" s="204">
        <f>VLOOKUP(B23,'Общий прайс лист'!$A$1:$D$418,4,FALSE)</f>
        <v>50900</v>
      </c>
    </row>
    <row r="24" spans="1:5" ht="21.75" thickBot="1">
      <c r="A24" s="263" t="s">
        <v>1603</v>
      </c>
      <c r="B24" s="264"/>
      <c r="C24" s="264"/>
      <c r="D24" s="264"/>
      <c r="E24" s="265"/>
    </row>
    <row r="25" spans="1:5" ht="15" customHeight="1" thickBot="1">
      <c r="A25" s="272" t="s">
        <v>1601</v>
      </c>
      <c r="B25" s="269" t="s">
        <v>1463</v>
      </c>
      <c r="C25" s="270"/>
      <c r="D25" s="270"/>
      <c r="E25" s="271"/>
    </row>
    <row r="26" spans="1:5" ht="51" customHeight="1">
      <c r="A26" s="273"/>
      <c r="B26" s="236" t="s">
        <v>1553</v>
      </c>
      <c r="C26" s="199" t="str">
        <f>VLOOKUP(B26,'Общий прайс лист'!$A$1:$D$418,2,FALSE)</f>
        <v>Внутривальный привод E EDGE SV 332 AC, 3Нм, 32 об/мин, радио+сухой контакт, 100-240 В. Для жалюзи, размер S - 35мм</v>
      </c>
      <c r="D26" s="200" t="str">
        <f>VLOOKUP(B26,'Общий прайс лист'!$A$1:$D$418,3,FALSE)</f>
        <v>шт</v>
      </c>
      <c r="E26" s="201">
        <f>VLOOKUP(B26,'Общий прайс лист'!$A$1:$D$418,4,FALSE)</f>
        <v>51900</v>
      </c>
    </row>
    <row r="27" spans="1:5" ht="50.25" customHeight="1" thickBot="1">
      <c r="A27" s="274"/>
      <c r="B27" s="235" t="s">
        <v>1555</v>
      </c>
      <c r="C27" s="202" t="str">
        <f>VLOOKUP(B27,'Общий прайс лист'!$A$1:$D$418,2,FALSE)</f>
        <v>Внутривальный привод E EDGE SV 620 AC, 6Нм, 20 об/мин, радио+сухой контакт, 100-240 В. Для жалюзи, размер S - 35мм</v>
      </c>
      <c r="D27" s="203" t="str">
        <f>VLOOKUP(B27,'Общий прайс лист'!$A$1:$D$418,3,FALSE)</f>
        <v>шт</v>
      </c>
      <c r="E27" s="204">
        <f>VLOOKUP(B27,'Общий прайс лист'!$A$1:$D$418,4,FALSE)</f>
        <v>51900</v>
      </c>
    </row>
  </sheetData>
  <sheetProtection/>
  <mergeCells count="14">
    <mergeCell ref="B4:E4"/>
    <mergeCell ref="A4:A11"/>
    <mergeCell ref="A1:E1"/>
    <mergeCell ref="A3:E3"/>
    <mergeCell ref="B8:E8"/>
    <mergeCell ref="A24:E24"/>
    <mergeCell ref="A12:A19"/>
    <mergeCell ref="B12:E12"/>
    <mergeCell ref="A21:A23"/>
    <mergeCell ref="B25:E25"/>
    <mergeCell ref="A25:A27"/>
    <mergeCell ref="B21:E21"/>
    <mergeCell ref="B16:E16"/>
    <mergeCell ref="A20:E20"/>
  </mergeCells>
  <conditionalFormatting sqref="B26:B27">
    <cfRule type="duplicateValues" priority="3" dxfId="14" stopIfTrue="1">
      <formula>AND(COUNTIF($B$26:$B$27,B26)&gt;1,NOT(ISBLANK(B26)))</formula>
    </cfRule>
  </conditionalFormatting>
  <conditionalFormatting sqref="B13:B15 B5:B7 B17:B19 B22:B23 B9:B11">
    <cfRule type="expression" priority="2" dxfId="15" stopIfTrue="1">
      <formula>AND(COUNTIF($B$13:$B$15,B5)+COUNTIF($B$5:$B$7,B5)+COUNTIF($B$17:$B$19,B5)+COUNTIF($B$22:$B$23,B5)+COUNTIF($B$9:$B$11,B5)&gt;1,NOT(ISBLANK(B5)))</formula>
    </cfRule>
  </conditionalFormatting>
  <conditionalFormatting sqref="A20">
    <cfRule type="duplicateValues" priority="2" dxfId="14" stopIfTrue="1">
      <formula>AND(COUNTIF($A$20:$A$20,A20)&gt;1,NOT(ISBLANK(A20)))</formula>
    </cfRule>
  </conditionalFormatting>
  <conditionalFormatting sqref="A24">
    <cfRule type="duplicateValues" priority="1" dxfId="14" stopIfTrue="1">
      <formula>AND(COUNTIF($A$24:$A$24,A24)&gt;1,NOT(ISBLANK(A24)))</formula>
    </cfRule>
  </conditionalFormatting>
  <printOptions/>
  <pageMargins left="0.25" right="0.25" top="0.75" bottom="0.75" header="0.3" footer="0.3"/>
  <pageSetup horizontalDpi="1200" verticalDpi="1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E61"/>
  <sheetViews>
    <sheetView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3.8515625" style="6" customWidth="1"/>
    <col min="2" max="2" width="42.57421875" style="6" customWidth="1"/>
    <col min="3" max="3" width="8.57421875" style="6" customWidth="1"/>
    <col min="4" max="4" width="15.421875" style="9" customWidth="1"/>
    <col min="5" max="5" width="8.8515625" style="9" customWidth="1"/>
    <col min="6" max="6" width="4.7109375" style="6" customWidth="1"/>
    <col min="7" max="16384" width="9.140625" style="6" customWidth="1"/>
  </cols>
  <sheetData>
    <row r="1" spans="1:4" ht="27" thickBot="1">
      <c r="A1" s="287" t="s">
        <v>790</v>
      </c>
      <c r="B1" s="287"/>
      <c r="C1" s="287"/>
      <c r="D1" s="287"/>
    </row>
    <row r="2" spans="1:5" ht="26.25" thickBot="1">
      <c r="A2" s="103" t="s">
        <v>0</v>
      </c>
      <c r="B2" s="104" t="s">
        <v>1</v>
      </c>
      <c r="C2" s="104" t="s">
        <v>775</v>
      </c>
      <c r="D2" s="105" t="s">
        <v>810</v>
      </c>
      <c r="E2" s="205"/>
    </row>
    <row r="3" spans="1:5" ht="21.75" thickBot="1">
      <c r="A3" s="288" t="s">
        <v>792</v>
      </c>
      <c r="B3" s="288"/>
      <c r="C3" s="288"/>
      <c r="D3" s="288"/>
      <c r="E3" s="205"/>
    </row>
    <row r="4" spans="1:5" ht="15.75" thickBot="1">
      <c r="A4" s="289" t="s">
        <v>795</v>
      </c>
      <c r="B4" s="290"/>
      <c r="C4" s="290"/>
      <c r="D4" s="291"/>
      <c r="E4" s="205"/>
    </row>
    <row r="5" spans="1:5" ht="15">
      <c r="A5" s="295" t="s">
        <v>195</v>
      </c>
      <c r="B5" s="296"/>
      <c r="C5" s="296"/>
      <c r="D5" s="297"/>
      <c r="E5" s="205"/>
    </row>
    <row r="6" spans="1:5" ht="26.25" customHeight="1" thickBot="1">
      <c r="A6" s="91" t="s">
        <v>48</v>
      </c>
      <c r="B6" s="92" t="str">
        <f>VLOOKUP(A6,'Общий прайс лист'!$A$1:$D$418,2,FALSE)</f>
        <v>Радиопульт настенный бесконтактный 1 канальный, управление жестами.</v>
      </c>
      <c r="C6" s="93" t="str">
        <f>VLOOKUP(A6,'Общий прайс лист'!$A$1:$D$418,3,FALSE)</f>
        <v>шт</v>
      </c>
      <c r="D6" s="94">
        <f>VLOOKUP(A6,'Общий прайс лист'!$A$1:$D$418,4,FALSE)</f>
        <v>16900</v>
      </c>
      <c r="E6" s="205"/>
    </row>
    <row r="7" spans="1:5" ht="15">
      <c r="A7" s="298" t="s">
        <v>1466</v>
      </c>
      <c r="B7" s="299"/>
      <c r="C7" s="299"/>
      <c r="D7" s="300"/>
      <c r="E7" s="205"/>
    </row>
    <row r="8" spans="1:5" ht="25.5">
      <c r="A8" s="194" t="s">
        <v>263</v>
      </c>
      <c r="B8" s="35" t="str">
        <f>VLOOKUP(A8,'Общий прайс лист'!$A$1:$D$418,2,FALSE)</f>
        <v>Передатчик переносной 1-канальный ERA P1BD с обратной связью, IP40</v>
      </c>
      <c r="C8" s="36" t="str">
        <f>VLOOKUP(A8,'Общий прайс лист'!$A$1:$D$418,3,FALSE)</f>
        <v>шт</v>
      </c>
      <c r="D8" s="49">
        <f>VLOOKUP(A8,'Общий прайс лист'!$A$1:$D$418,4,FALSE)</f>
        <v>5900</v>
      </c>
      <c r="E8" s="206"/>
    </row>
    <row r="9" spans="1:5" ht="38.25">
      <c r="A9" s="194" t="s">
        <v>264</v>
      </c>
      <c r="B9" s="35" t="str">
        <f>VLOOKUP(A9,'Общий прайс лист'!$A$1:$D$418,2,FALSE)</f>
        <v>Передатчик переносной 6 канальный ERA P6SBD, с обратной связью, управление функцией "солнце", IP40</v>
      </c>
      <c r="C9" s="36" t="str">
        <f>VLOOKUP(A9,'Общий прайс лист'!$A$1:$D$418,3,FALSE)</f>
        <v>шт</v>
      </c>
      <c r="D9" s="49">
        <f>VLOOKUP(A9,'Общий прайс лист'!$A$1:$D$418,4,FALSE)</f>
        <v>6900</v>
      </c>
      <c r="E9" s="206"/>
    </row>
    <row r="10" spans="1:5" ht="51">
      <c r="A10" s="194" t="s">
        <v>265</v>
      </c>
      <c r="B10" s="35" t="str">
        <f>VLOOKUP(A10,'Общий прайс лист'!$A$1:$D$418,2,FALSE)</f>
        <v>Передатчик переносной 6 канальный ERA P6SV, с обратной связью, плавной регулировкой жалюзи и освещения, управление функцией "солнце", IP40</v>
      </c>
      <c r="C10" s="36" t="str">
        <f>VLOOKUP(A10,'Общий прайс лист'!$A$1:$D$418,3,FALSE)</f>
        <v>шт</v>
      </c>
      <c r="D10" s="49">
        <f>VLOOKUP(A10,'Общий прайс лист'!$A$1:$D$418,4,FALSE)</f>
        <v>8900</v>
      </c>
      <c r="E10" s="206"/>
    </row>
    <row r="11" spans="1:5" ht="15">
      <c r="A11" s="194" t="s">
        <v>427</v>
      </c>
      <c r="B11" s="35" t="str">
        <f>VLOOKUP(A11,'Общий прайс лист'!$A$1:$D$418,2,FALSE)</f>
        <v>Передатчик переносной 1-канальный ERA P1, IP40</v>
      </c>
      <c r="C11" s="36" t="str">
        <f>VLOOKUP(A11,'Общий прайс лист'!$A$1:$D$418,3,FALSE)</f>
        <v>шт</v>
      </c>
      <c r="D11" s="49">
        <f>VLOOKUP(A11,'Общий прайс лист'!$A$1:$D$418,4,FALSE)</f>
        <v>4900</v>
      </c>
      <c r="E11" s="206"/>
    </row>
    <row r="12" spans="1:5" ht="25.5">
      <c r="A12" s="194" t="s">
        <v>431</v>
      </c>
      <c r="B12" s="35" t="str">
        <f>VLOOKUP(A12,'Общий прайс лист'!$A$1:$D$418,2,FALSE)</f>
        <v>Передатчик переносной 1-канальный ERA P1S, с управлением функцией "солнце", IP40</v>
      </c>
      <c r="C12" s="36" t="str">
        <f>VLOOKUP(A12,'Общий прайс лист'!$A$1:$D$418,3,FALSE)</f>
        <v>шт</v>
      </c>
      <c r="D12" s="49">
        <f>VLOOKUP(A12,'Общий прайс лист'!$A$1:$D$418,4,FALSE)</f>
        <v>5900</v>
      </c>
      <c r="E12" s="206"/>
    </row>
    <row r="13" spans="1:5" ht="15">
      <c r="A13" s="194" t="s">
        <v>434</v>
      </c>
      <c r="B13" s="35" t="str">
        <f>VLOOKUP(A13,'Общий прайс лист'!$A$1:$D$418,2,FALSE)</f>
        <v>Передатчик переносной 6-канальный ERA P6, IP40</v>
      </c>
      <c r="C13" s="36" t="str">
        <f>VLOOKUP(A13,'Общий прайс лист'!$A$1:$D$418,3,FALSE)</f>
        <v>шт</v>
      </c>
      <c r="D13" s="49">
        <f>VLOOKUP(A13,'Общий прайс лист'!$A$1:$D$418,4,FALSE)</f>
        <v>5900</v>
      </c>
      <c r="E13" s="206"/>
    </row>
    <row r="14" spans="1:5" ht="25.5">
      <c r="A14" s="194" t="s">
        <v>436</v>
      </c>
      <c r="B14" s="35" t="str">
        <f>VLOOKUP(A14,'Общий прайс лист'!$A$1:$D$418,2,FALSE)</f>
        <v>Передатчик переносной 6-канальный ERA P6S, с управлением функцией "солнце", IP40</v>
      </c>
      <c r="C14" s="36" t="str">
        <f>VLOOKUP(A14,'Общий прайс лист'!$A$1:$D$418,3,FALSE)</f>
        <v>шт</v>
      </c>
      <c r="D14" s="49">
        <f>VLOOKUP(A14,'Общий прайс лист'!$A$1:$D$418,4,FALSE)</f>
        <v>6900</v>
      </c>
      <c r="E14" s="206"/>
    </row>
    <row r="15" spans="1:5" ht="38.25">
      <c r="A15" s="194" t="s">
        <v>439</v>
      </c>
      <c r="B15" s="35" t="str">
        <f>VLOOKUP(A15,'Общий прайс лист'!$A$1:$D$418,2,FALSE)</f>
        <v>Передатчик переносной 6 канальный ERA P6SV, с плавной регулировкой жалюзи и освещения, управление функцией "солнце", IP40</v>
      </c>
      <c r="C15" s="36" t="str">
        <f>VLOOKUP(A15,'Общий прайс лист'!$A$1:$D$418,3,FALSE)</f>
        <v>шт</v>
      </c>
      <c r="D15" s="49">
        <f>VLOOKUP(A15,'Общий прайс лист'!$A$1:$D$418,4,FALSE)</f>
        <v>8900</v>
      </c>
      <c r="E15" s="206"/>
    </row>
    <row r="16" spans="1:5" ht="25.5">
      <c r="A16" s="194" t="s">
        <v>429</v>
      </c>
      <c r="B16" s="35" t="str">
        <f>VLOOKUP(A16,'Общий прайс лист'!$A$1:$D$418,2,FALSE)</f>
        <v>Передатчик переносной 18-канальный ERA P18, IP40</v>
      </c>
      <c r="C16" s="36" t="str">
        <f>VLOOKUP(A16,'Общий прайс лист'!$A$1:$D$418,3,FALSE)</f>
        <v>шт</v>
      </c>
      <c r="D16" s="49">
        <f>VLOOKUP(A16,'Общий прайс лист'!$A$1:$D$418,4,FALSE)</f>
        <v>10900</v>
      </c>
      <c r="E16" s="206"/>
    </row>
    <row r="17" spans="1:5" ht="25.5">
      <c r="A17" s="195" t="s">
        <v>461</v>
      </c>
      <c r="B17" s="43" t="str">
        <f>VLOOKUP(A17,'Общий прайс лист'!$A$1:$D$418,2,FALSE)</f>
        <v>Радиопульт настенный ERA W1, 1-канальный, IP40</v>
      </c>
      <c r="C17" s="44" t="str">
        <f>VLOOKUP(A17,'Общий прайс лист'!$A$1:$D$418,3,FALSE)</f>
        <v>шт</v>
      </c>
      <c r="D17" s="155">
        <f>VLOOKUP(A17,'Общий прайс лист'!$A$1:$D$418,4,FALSE)</f>
        <v>7900</v>
      </c>
      <c r="E17" s="205"/>
    </row>
    <row r="18" spans="1:5" ht="26.25" thickBot="1">
      <c r="A18" s="195" t="s">
        <v>463</v>
      </c>
      <c r="B18" s="43" t="str">
        <f>VLOOKUP(A18,'Общий прайс лист'!$A$1:$D$418,2,FALSE)</f>
        <v>Радиопульт настенный ERA W6, 6-канальный, IP40</v>
      </c>
      <c r="C18" s="44" t="str">
        <f>VLOOKUP(A18,'Общий прайс лист'!$A$1:$D$418,3,FALSE)</f>
        <v>шт</v>
      </c>
      <c r="D18" s="155">
        <f>VLOOKUP(A18,'Общий прайс лист'!$A$1:$D$418,4,FALSE)</f>
        <v>9900</v>
      </c>
      <c r="E18" s="205"/>
    </row>
    <row r="19" spans="1:5" ht="15">
      <c r="A19" s="301" t="s">
        <v>196</v>
      </c>
      <c r="B19" s="302"/>
      <c r="C19" s="302"/>
      <c r="D19" s="303"/>
      <c r="E19" s="205"/>
    </row>
    <row r="20" spans="1:5" ht="38.25">
      <c r="A20" s="31" t="s">
        <v>98</v>
      </c>
      <c r="B20" s="29" t="str">
        <f>VLOOKUP(A20,'Общий прайс лист'!$A$1:$D$418,2,FALSE)</f>
        <v>Карманный радиопульт MW1 1 канал, с отдельными кнопками "открыть, стоп, закрыть", в компл. настенный кронштейн, 80Х43мм</v>
      </c>
      <c r="C20" s="30" t="str">
        <f>VLOOKUP(A20,'Общий прайс лист'!$A$1:$D$418,3,FALSE)</f>
        <v>шт</v>
      </c>
      <c r="D20" s="32">
        <f>VLOOKUP(A20,'Общий прайс лист'!$A$1:$D$418,4,FALSE)</f>
        <v>3900</v>
      </c>
      <c r="E20" s="205"/>
    </row>
    <row r="21" spans="1:5" ht="38.25">
      <c r="A21" s="31" t="s">
        <v>97</v>
      </c>
      <c r="B21" s="29" t="str">
        <f>VLOOKUP(A21,'Общий прайс лист'!$A$1:$D$418,2,FALSE)</f>
        <v>Карманный радиопульт MW2 2 канала, с отдельными кнопками "открыть, стоп, закрыть", в компл. настенный кронштейн, 80Х43мм</v>
      </c>
      <c r="C21" s="30" t="str">
        <f>VLOOKUP(A21,'Общий прайс лист'!$A$1:$D$418,3,FALSE)</f>
        <v>шт</v>
      </c>
      <c r="D21" s="32">
        <f>VLOOKUP(A21,'Общий прайс лист'!$A$1:$D$418,4,FALSE)</f>
        <v>4900</v>
      </c>
      <c r="E21" s="205"/>
    </row>
    <row r="22" spans="1:5" ht="39" thickBot="1">
      <c r="A22" s="156" t="s">
        <v>96</v>
      </c>
      <c r="B22" s="98" t="str">
        <f>VLOOKUP(A22,'Общий прайс лист'!$A$1:$D$418,2,FALSE)</f>
        <v>Карманный радиопульт MW3 3 канала, с отдельными кнопками "открыть, стоп, закрыть", в компл. настенный кронштейн, 80Х43мм</v>
      </c>
      <c r="C22" s="99" t="str">
        <f>VLOOKUP(A22,'Общий прайс лист'!$A$1:$D$418,3,FALSE)</f>
        <v>шт</v>
      </c>
      <c r="D22" s="157">
        <f>VLOOKUP(A22,'Общий прайс лист'!$A$1:$D$418,4,FALSE)</f>
        <v>5900</v>
      </c>
      <c r="E22" s="205"/>
    </row>
    <row r="23" spans="1:5" ht="21.75" thickBot="1">
      <c r="A23" s="278" t="s">
        <v>199</v>
      </c>
      <c r="B23" s="279"/>
      <c r="C23" s="279"/>
      <c r="D23" s="280"/>
      <c r="E23" s="205"/>
    </row>
    <row r="24" spans="1:5" ht="15">
      <c r="A24" s="77" t="s">
        <v>101</v>
      </c>
      <c r="B24" s="78" t="str">
        <f>VLOOKUP(A24,'Общий прайс лист'!$A$1:$D$418,2,FALSE)</f>
        <v>Радиодатчик "Солнце+Дождь", 230В</v>
      </c>
      <c r="C24" s="79" t="str">
        <f>VLOOKUP(A24,'Общий прайс лист'!$A$1:$D$418,3,FALSE)</f>
        <v>шт</v>
      </c>
      <c r="D24" s="80">
        <f>VLOOKUP(A24,'Общий прайс лист'!$A$1:$D$418,4,FALSE)</f>
        <v>16900</v>
      </c>
      <c r="E24" s="205"/>
    </row>
    <row r="25" spans="1:5" ht="25.5">
      <c r="A25" s="81" t="s">
        <v>46</v>
      </c>
      <c r="B25" s="63" t="str">
        <f>VLOOKUP(A25,'Общий прайс лист'!$A$1:$D$418,2,FALSE)</f>
        <v>Радиодатчик "Ветер", амплитудный, питание от батарей, монтаж на переднюю планку маркизы.</v>
      </c>
      <c r="C25" s="64" t="str">
        <f>VLOOKUP(A25,'Общий прайс лист'!$A$1:$D$418,3,FALSE)</f>
        <v>шт</v>
      </c>
      <c r="D25" s="82">
        <f>VLOOKUP(A25,'Общий прайс лист'!$A$1:$D$418,4,FALSE)</f>
        <v>11900</v>
      </c>
      <c r="E25" s="205"/>
    </row>
    <row r="26" spans="1:5" ht="15">
      <c r="A26" s="81" t="s">
        <v>102</v>
      </c>
      <c r="B26" s="63" t="str">
        <f>VLOOKUP(A26,'Общий прайс лист'!$A$1:$D$418,2,FALSE)</f>
        <v>Радиодатчик "Ветер+Солнце+Дождь", 230В</v>
      </c>
      <c r="C26" s="64" t="str">
        <f>VLOOKUP(A26,'Общий прайс лист'!$A$1:$D$418,3,FALSE)</f>
        <v>шт</v>
      </c>
      <c r="D26" s="82">
        <f>VLOOKUP(A26,'Общий прайс лист'!$A$1:$D$418,4,FALSE)</f>
        <v>16900</v>
      </c>
      <c r="E26" s="205"/>
    </row>
    <row r="27" spans="1:5" ht="76.5">
      <c r="A27" s="81" t="s">
        <v>103</v>
      </c>
      <c r="B27" s="63" t="str">
        <f>VLOOKUP(A27,'Общий прайс лист'!$A$1:$D$418,2,FALSE)</f>
        <v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v>
      </c>
      <c r="C27" s="64" t="str">
        <f>VLOOKUP(A27,'Общий прайс лист'!$A$1:$D$418,3,FALSE)</f>
        <v>шт</v>
      </c>
      <c r="D27" s="82">
        <f>VLOOKUP(A27,'Общий прайс лист'!$A$1:$D$418,4,FALSE)</f>
        <v>7900</v>
      </c>
      <c r="E27" s="205"/>
    </row>
    <row r="28" spans="1:5" ht="51">
      <c r="A28" s="81" t="s">
        <v>91</v>
      </c>
      <c r="B28" s="63" t="str">
        <f>VLOOKUP(A28,'Общий прайс лист'!$A$1:$D$418,2,FALSE)</f>
        <v>Радиодатчик ветра VOLO S-RADIO, монтаж на фасад или крышу, совместим с ВВ приводами и блоками управления со встроенным радиоприёмником Nice</v>
      </c>
      <c r="C28" s="64" t="str">
        <f>VLOOKUP(A28,'Общий прайс лист'!$A$1:$D$418,3,FALSE)</f>
        <v>шт</v>
      </c>
      <c r="D28" s="82">
        <f>VLOOKUP(A28,'Общий прайс лист'!$A$1:$D$418,4,FALSE)</f>
        <v>9900</v>
      </c>
      <c r="E28" s="205"/>
    </row>
    <row r="29" spans="1:5" ht="64.5" thickBot="1">
      <c r="A29" s="83" t="s">
        <v>312</v>
      </c>
      <c r="B29" s="84" t="str">
        <f>VLOOKUP(A29,'Общий прайс лист'!$A$1:$D$418,2,FALSE)</f>
        <v>Датчик ветра и солнца  VOLO S, подключение поTTBus (совместим с ВВ приводами с шиной TTBUS, блоками TT3, TT4, TT5) Порог чувствительности “Ветер”, программируемый на 3 предварительно заданных уровнях</v>
      </c>
      <c r="C29" s="85" t="str">
        <f>VLOOKUP(A29,'Общий прайс лист'!$A$1:$D$418,3,FALSE)</f>
        <v>шт</v>
      </c>
      <c r="D29" s="86">
        <f>VLOOKUP(A29,'Общий прайс лист'!$A$1:$D$418,4,FALSE)</f>
        <v>8900</v>
      </c>
      <c r="E29" s="205"/>
    </row>
    <row r="30" spans="1:5" ht="69.75" customHeight="1">
      <c r="A30" s="281" t="s">
        <v>201</v>
      </c>
      <c r="B30" s="282"/>
      <c r="C30" s="282"/>
      <c r="D30" s="283"/>
      <c r="E30" s="206"/>
    </row>
    <row r="31" spans="1:5" ht="38.25">
      <c r="A31" s="188" t="s">
        <v>99</v>
      </c>
      <c r="B31" s="42" t="str">
        <f>VLOOKUP(A31,'Общий прайс лист'!$A$1:$D$418,2,FALSE)</f>
        <v>Передатчик скрытого монтажа TTX4 управляемый по сухим контактам, притание 230В, 4 канала, IP20</v>
      </c>
      <c r="C31" s="189" t="str">
        <f>VLOOKUP(A31,'Общий прайс лист'!$A$1:$D$418,3,FALSE)</f>
        <v>шт</v>
      </c>
      <c r="D31" s="148">
        <f>VLOOKUP(A31,'Общий прайс лист'!$A$1:$D$418,4,FALSE)</f>
        <v>9900</v>
      </c>
      <c r="E31" s="206"/>
    </row>
    <row r="32" spans="1:5" ht="39" thickBot="1">
      <c r="A32" s="187" t="s">
        <v>456</v>
      </c>
      <c r="B32" s="42" t="str">
        <f>VLOOKUP(A32,'Общий прайс лист'!$A$1:$D$418,2,FALSE)</f>
        <v>Передатчик скрытого монтажа беспроводной TTX4B управляемый по сухим контактам, притание от батареи, 4 канала, IP20</v>
      </c>
      <c r="C32" s="189" t="str">
        <f>VLOOKUP(A32,'Общий прайс лист'!$A$1:$D$418,3,FALSE)</f>
        <v>шт</v>
      </c>
      <c r="D32" s="148">
        <f>VLOOKUP(A32,'Общий прайс лист'!$A$1:$D$418,4,FALSE)</f>
        <v>9900</v>
      </c>
      <c r="E32" s="206"/>
    </row>
    <row r="33" spans="1:5" ht="21.75" thickBot="1">
      <c r="A33" s="278" t="s">
        <v>793</v>
      </c>
      <c r="B33" s="279"/>
      <c r="C33" s="279"/>
      <c r="D33" s="280"/>
      <c r="E33" s="206"/>
    </row>
    <row r="34" spans="1:5" ht="15">
      <c r="A34" s="292" t="s">
        <v>197</v>
      </c>
      <c r="B34" s="293"/>
      <c r="C34" s="293"/>
      <c r="D34" s="294"/>
      <c r="E34" s="206"/>
    </row>
    <row r="35" spans="1:5" ht="25.5">
      <c r="A35" s="220" t="s">
        <v>1467</v>
      </c>
      <c r="B35" s="59" t="str">
        <f>VLOOKUP(A35,'Общий прайс лист'!$A$1:$D$418,2,FALSE)</f>
        <v>Радиоуправление для роллет с обратной связью, скрытый монтаж</v>
      </c>
      <c r="C35" s="60" t="str">
        <f>VLOOKUP(A35,'Общий прайс лист'!$A$1:$D$418,3,FALSE)</f>
        <v>шт</v>
      </c>
      <c r="D35" s="67">
        <f>VLOOKUP(A35,'Общий прайс лист'!$A$1:$D$418,4,FALSE)</f>
        <v>7900</v>
      </c>
      <c r="E35" s="206"/>
    </row>
    <row r="36" spans="1:5" ht="25.5">
      <c r="A36" s="220" t="s">
        <v>1468</v>
      </c>
      <c r="B36" s="59" t="str">
        <f>VLOOKUP(A36,'Общий прайс лист'!$A$1:$D$418,2,FALSE)</f>
        <v>Радиоуправление для маркиз с обратной связью, IP55, малогабаритный</v>
      </c>
      <c r="C36" s="60" t="str">
        <f>VLOOKUP(A36,'Общий прайс лист'!$A$1:$D$418,3,FALSE)</f>
        <v>шт</v>
      </c>
      <c r="D36" s="67">
        <f>VLOOKUP(A36,'Общий прайс лист'!$A$1:$D$418,4,FALSE)</f>
        <v>7900</v>
      </c>
      <c r="E36" s="206"/>
    </row>
    <row r="37" spans="1:5" ht="25.5">
      <c r="A37" s="66" t="s">
        <v>1283</v>
      </c>
      <c r="B37" s="59" t="s">
        <v>1423</v>
      </c>
      <c r="C37" s="60" t="s">
        <v>777</v>
      </c>
      <c r="D37" s="67">
        <v>9900</v>
      </c>
      <c r="E37" s="206"/>
    </row>
    <row r="38" spans="1:5" ht="38.25">
      <c r="A38" s="66" t="s">
        <v>92</v>
      </c>
      <c r="B38" s="59" t="str">
        <f>VLOOKUP(A38,'Общий прайс лист'!$A$1:$D$418,2,FALSE)</f>
        <v>Радиоприёмник TT1V для управления наружными жалюзи, 230V,  до 500Вт, влагозащищённый IP55, функция таймера, плавный поворот ламелей.</v>
      </c>
      <c r="C38" s="60" t="str">
        <f>VLOOKUP(A38,'Общий прайс лист'!$A$1:$D$418,3,FALSE)</f>
        <v>шт</v>
      </c>
      <c r="D38" s="67">
        <f>VLOOKUP(A38,'Общий прайс лист'!$A$1:$D$418,4,FALSE)</f>
        <v>10900</v>
      </c>
      <c r="E38" s="206"/>
    </row>
    <row r="39" spans="1:5" ht="51">
      <c r="A39" s="66" t="s">
        <v>443</v>
      </c>
      <c r="B39" s="59" t="str">
        <f>VLOOKUP(A39,'Общий прайс лист'!$A$1:$D$418,2,FALSE)</f>
        <v>Радиоприёмник TT1V для управления наружными жалюзи с разъёмом Hirschmann, 230В,  до 500Вт, влагозащищённый IP55, функция таймера, плавный поворот ламелей.</v>
      </c>
      <c r="C39" s="60" t="str">
        <f>VLOOKUP(A39,'Общий прайс лист'!$A$1:$D$418,3,FALSE)</f>
        <v>шт</v>
      </c>
      <c r="D39" s="67">
        <f>VLOOKUP(A39,'Общий прайс лист'!$A$1:$D$418,4,FALSE)</f>
        <v>15900</v>
      </c>
      <c r="E39" s="206"/>
    </row>
    <row r="40" spans="1:5" ht="38.25">
      <c r="A40" s="66" t="s">
        <v>94</v>
      </c>
      <c r="B40" s="59" t="str">
        <f>VLOOKUP(A40,'Общий прайс лист'!$A$1:$D$418,2,FALSE)</f>
        <v>Блок управления для маркиз TT3, 230В, до 1000Вт, контакты для выключателя, подключение проводных климатических датчиков.</v>
      </c>
      <c r="C40" s="60" t="str">
        <f>VLOOKUP(A40,'Общий прайс лист'!$A$1:$D$418,3,FALSE)</f>
        <v>шт</v>
      </c>
      <c r="D40" s="67">
        <f>VLOOKUP(A40,'Общий прайс лист'!$A$1:$D$418,4,FALSE)</f>
        <v>9900</v>
      </c>
      <c r="E40" s="206"/>
    </row>
    <row r="41" spans="1:5" ht="51">
      <c r="A41" s="66" t="s">
        <v>100</v>
      </c>
      <c r="B41" s="59" t="str">
        <f>VLOOKUP(A41,'Общий прайс лист'!$A$1:$D$418,2,FALSE)</f>
        <v>Блок управления с радиоприёмником для маркиз TT3, 230В, до 1000Вт, контакты для выключателя, подключение проводных климатических датчиков.</v>
      </c>
      <c r="C41" s="60" t="str">
        <f>VLOOKUP(A41,'Общий прайс лист'!$A$1:$D$418,3,FALSE)</f>
        <v>шт</v>
      </c>
      <c r="D41" s="67">
        <f>VLOOKUP(A41,'Общий прайс лист'!$A$1:$D$418,4,FALSE)</f>
        <v>9900</v>
      </c>
      <c r="E41" s="206"/>
    </row>
    <row r="42" spans="1:5" ht="39" thickBot="1">
      <c r="A42" s="68" t="s">
        <v>95</v>
      </c>
      <c r="B42" s="69" t="str">
        <f>VLOOKUP(A42,'Общий прайс лист'!$A$1:$D$418,2,FALSE)</f>
        <v>Блок управления с радиоприёмником TT5 для 2х синхронизированных приводов мощностью до 600 Вт. Контакты для выключателя.</v>
      </c>
      <c r="C42" s="70" t="str">
        <f>VLOOKUP(A42,'Общий прайс лист'!$A$1:$D$418,3,FALSE)</f>
        <v>шт</v>
      </c>
      <c r="D42" s="71">
        <f>VLOOKUP(A42,'Общий прайс лист'!$A$1:$D$418,4,FALSE)</f>
        <v>15900</v>
      </c>
      <c r="E42" s="206"/>
    </row>
    <row r="43" spans="1:5" ht="15">
      <c r="A43" s="284" t="s">
        <v>198</v>
      </c>
      <c r="B43" s="285"/>
      <c r="C43" s="285"/>
      <c r="D43" s="286"/>
      <c r="E43" s="206"/>
    </row>
    <row r="44" spans="1:5" ht="25.5">
      <c r="A44" s="221" t="s">
        <v>1469</v>
      </c>
      <c r="B44" s="61" t="str">
        <f>VLOOKUP(A44,'Общий прайс лист'!$A$1:$D$418,2,FALSE)</f>
        <v>Радиоуправление для освещения с обратной связью, скрытый монтаж</v>
      </c>
      <c r="C44" s="62" t="str">
        <f>VLOOKUP(A44,'Общий прайс лист'!$A$1:$D$418,3,FALSE)</f>
        <v>шт</v>
      </c>
      <c r="D44" s="72">
        <f>VLOOKUP(A44,'Общий прайс лист'!$A$1:$D$418,4,FALSE)</f>
        <v>7900</v>
      </c>
      <c r="E44" s="206"/>
    </row>
    <row r="45" ht="5.25" customHeight="1"/>
    <row r="46" spans="1:5" ht="64.5" thickBot="1">
      <c r="A46" s="73" t="s">
        <v>93</v>
      </c>
      <c r="B46" s="74" t="str">
        <f>VLOOKUP(A46,'Общий прайс лист'!$A$1:$D$418,2,FALSE)</f>
        <v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v>
      </c>
      <c r="C46" s="75" t="str">
        <f>VLOOKUP(A46,'Общий прайс лист'!$A$1:$D$418,3,FALSE)</f>
        <v>шт</v>
      </c>
      <c r="D46" s="76">
        <f>VLOOKUP(A46,'Общий прайс лист'!$A$1:$D$418,4,FALSE)</f>
        <v>15900</v>
      </c>
      <c r="E46" s="206"/>
    </row>
    <row r="47" spans="1:5" ht="21.75" thickBot="1">
      <c r="A47" s="278" t="s">
        <v>200</v>
      </c>
      <c r="B47" s="279"/>
      <c r="C47" s="279"/>
      <c r="D47" s="280"/>
      <c r="E47" s="206"/>
    </row>
    <row r="48" spans="1:5" ht="39" thickBot="1">
      <c r="A48" s="87" t="s">
        <v>270</v>
      </c>
      <c r="B48" s="88" t="str">
        <f>VLOOKUP(A48,'Общий прайс лист'!$A$1:$D$418,2,FALSE)</f>
        <v>Программатор TTPROBD для внутривальных двигателей Nice с управлением по TTBUS или технологии сухих контактов.</v>
      </c>
      <c r="C48" s="89" t="str">
        <f>VLOOKUP(A48,'Общий прайс лист'!$A$1:$D$418,3,FALSE)</f>
        <v>шт</v>
      </c>
      <c r="D48" s="90">
        <f>VLOOKUP(A48,'Общий прайс лист'!$A$1:$D$418,4,FALSE)</f>
        <v>24900</v>
      </c>
      <c r="E48" s="206"/>
    </row>
    <row r="49" spans="1:5" ht="21.75" thickBot="1">
      <c r="A49" s="278" t="s">
        <v>1465</v>
      </c>
      <c r="B49" s="279"/>
      <c r="C49" s="279"/>
      <c r="D49" s="280"/>
      <c r="E49" s="206"/>
    </row>
    <row r="50" spans="1:4" ht="51.75" thickBot="1">
      <c r="A50" s="45" t="s">
        <v>449</v>
      </c>
      <c r="B50" s="46" t="str">
        <f>VLOOKUP(A50,'Общий прайс лист'!$A$1:$D$418,2,FALSE)</f>
        <v>Регулятор напряжения со встроенным радиоприёмником TTD0110, 1-10В, для управления светодиодными нагрузками с регулировкой яркости</v>
      </c>
      <c r="C50" s="47" t="str">
        <f>VLOOKUP(A50,'Общий прайс лист'!$A$1:$D$418,3,FALSE)</f>
        <v>шт</v>
      </c>
      <c r="D50" s="48">
        <f>VLOOKUP(A50,'Общий прайс лист'!$A$1:$D$418,4,FALSE)</f>
        <v>15900</v>
      </c>
    </row>
    <row r="51" spans="4:5" ht="15">
      <c r="D51" s="6"/>
      <c r="E51" s="206"/>
    </row>
    <row r="52" spans="4:5" ht="15">
      <c r="D52" s="6"/>
      <c r="E52" s="206"/>
    </row>
    <row r="53" spans="4:5" ht="15">
      <c r="D53" s="6"/>
      <c r="E53" s="206"/>
    </row>
    <row r="58" spans="4:5" ht="15">
      <c r="D58" s="6"/>
      <c r="E58" s="206"/>
    </row>
    <row r="59" spans="4:5" ht="15">
      <c r="D59" s="6"/>
      <c r="E59" s="206"/>
    </row>
    <row r="60" spans="4:5" ht="15">
      <c r="D60" s="6"/>
      <c r="E60" s="206"/>
    </row>
    <row r="61" spans="4:5" ht="15">
      <c r="D61" s="6"/>
      <c r="E61" s="206"/>
    </row>
  </sheetData>
  <sheetProtection/>
  <mergeCells count="13">
    <mergeCell ref="A49:D49"/>
    <mergeCell ref="A4:D4"/>
    <mergeCell ref="A34:D34"/>
    <mergeCell ref="A47:D47"/>
    <mergeCell ref="A5:D5"/>
    <mergeCell ref="A7:D7"/>
    <mergeCell ref="A19:D19"/>
    <mergeCell ref="A23:D23"/>
    <mergeCell ref="A30:D30"/>
    <mergeCell ref="A33:D33"/>
    <mergeCell ref="A43:D43"/>
    <mergeCell ref="A1:D1"/>
    <mergeCell ref="A3:D3"/>
  </mergeCells>
  <printOptions/>
  <pageMargins left="0.25" right="0.25" top="0.75" bottom="0.75" header="0.3" footer="0.3"/>
  <pageSetup horizontalDpi="1200" verticalDpi="12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25"/>
  <sheetViews>
    <sheetView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7.57421875" style="6" customWidth="1"/>
    <col min="2" max="2" width="17.8515625" style="6" bestFit="1" customWidth="1"/>
    <col min="3" max="3" width="66.57421875" style="6" customWidth="1"/>
    <col min="4" max="4" width="6.00390625" style="6" bestFit="1" customWidth="1"/>
    <col min="5" max="5" width="9.00390625" style="6" bestFit="1" customWidth="1"/>
    <col min="6" max="6" width="16.8515625" style="6" customWidth="1"/>
    <col min="7" max="16384" width="9.140625" style="6" customWidth="1"/>
  </cols>
  <sheetData>
    <row r="1" spans="1:7" ht="39" customHeight="1">
      <c r="A1" s="309" t="s">
        <v>788</v>
      </c>
      <c r="B1" s="309"/>
      <c r="C1" s="309"/>
      <c r="D1" s="309"/>
      <c r="E1" s="309"/>
      <c r="G1" s="8"/>
    </row>
    <row r="2" spans="1:5" ht="53.25" customHeight="1" thickBot="1">
      <c r="A2" s="325" t="s">
        <v>0</v>
      </c>
      <c r="B2" s="325"/>
      <c r="C2" s="207" t="s">
        <v>1</v>
      </c>
      <c r="D2" s="207" t="s">
        <v>776</v>
      </c>
      <c r="E2" s="208" t="s">
        <v>810</v>
      </c>
    </row>
    <row r="3" spans="1:5" ht="24" customHeight="1" thickBot="1">
      <c r="A3" s="321" t="s">
        <v>203</v>
      </c>
      <c r="B3" s="322"/>
      <c r="C3" s="322"/>
      <c r="D3" s="322"/>
      <c r="E3" s="324"/>
    </row>
    <row r="4" spans="1:5" ht="15" customHeight="1" thickBot="1">
      <c r="A4" s="313" t="s">
        <v>177</v>
      </c>
      <c r="B4" s="314"/>
      <c r="C4" s="314"/>
      <c r="D4" s="314"/>
      <c r="E4" s="315"/>
    </row>
    <row r="5" spans="1:5" ht="27.75" customHeight="1">
      <c r="A5" s="319" t="s">
        <v>175</v>
      </c>
      <c r="B5" s="249" t="s">
        <v>71</v>
      </c>
      <c r="C5" s="250" t="str">
        <f>VLOOKUP(B5,'Общий прайс лист'!$A$1:$D$418,2,FALSE)</f>
        <v>Внутривальный привод E S 324, 3Нм, 24 об/мин, мех. концевики, фазный, универсальный, размер S - 35мм</v>
      </c>
      <c r="D5" s="251" t="str">
        <f>VLOOKUP(B5,'Общий прайс лист'!$A$1:$D$418,3,FALSE)</f>
        <v>шт</v>
      </c>
      <c r="E5" s="252">
        <f>VLOOKUP(B5,'Общий прайс лист'!$A$1:$D$418,4,FALSE)</f>
        <v>10900</v>
      </c>
    </row>
    <row r="6" spans="1:5" ht="24.75" customHeight="1">
      <c r="A6" s="320"/>
      <c r="B6" s="95" t="s">
        <v>72</v>
      </c>
      <c r="C6" s="38" t="str">
        <f>VLOOKUP(B6,'Общий прайс лист'!$A$1:$D$418,2,FALSE)</f>
        <v>Внутривальный привод E S 524, 5Нм, 24 об/мин, мех. концевики, фазный, универсальный, размер S - 35мм</v>
      </c>
      <c r="D6" s="39" t="str">
        <f>VLOOKUP(B6,'Общий прайс лист'!$A$1:$D$418,3,FALSE)</f>
        <v>шт</v>
      </c>
      <c r="E6" s="53">
        <f>VLOOKUP(B6,'Общий прайс лист'!$A$1:$D$418,4,FALSE)</f>
        <v>12900</v>
      </c>
    </row>
    <row r="7" spans="1:5" ht="31.5" customHeight="1" thickBot="1">
      <c r="A7" s="320"/>
      <c r="B7" s="95" t="s">
        <v>74</v>
      </c>
      <c r="C7" s="38" t="str">
        <f>VLOOKUP(B7,'Общий прайс лист'!$A$1:$D$418,2,FALSE)</f>
        <v>Внутривальный привод E S 1011, 10Нм, 11 об/мин, мех. концевики, фазный, универсальный, размер S - 35мм</v>
      </c>
      <c r="D7" s="39" t="str">
        <f>VLOOKUP(B7,'Общий прайс лист'!$A$1:$D$418,3,FALSE)</f>
        <v>шт</v>
      </c>
      <c r="E7" s="53">
        <f>VLOOKUP(B7,'Общий прайс лист'!$A$1:$D$418,4,FALSE)</f>
        <v>16900</v>
      </c>
    </row>
    <row r="8" spans="1:5" ht="46.5" customHeight="1" thickBot="1">
      <c r="A8" s="316" t="s">
        <v>262</v>
      </c>
      <c r="B8" s="317"/>
      <c r="C8" s="317"/>
      <c r="D8" s="317"/>
      <c r="E8" s="318"/>
    </row>
    <row r="9" spans="1:5" ht="30.75" customHeight="1">
      <c r="A9" s="310" t="s">
        <v>261</v>
      </c>
      <c r="B9" s="245" t="s">
        <v>83</v>
      </c>
      <c r="C9" s="246" t="str">
        <f>VLOOKUP(B9,'Общий прайс лист'!$A$1:$D$418,2,FALSE)</f>
        <v>Внутривальный привод E MAT ST 324 , 3Нм, 24 об/мин, радио+TTBUS, датчик препятствия, энкодер, для рулонок, размер S - 35мм</v>
      </c>
      <c r="D9" s="247" t="str">
        <f>VLOOKUP(B9,'Общий прайс лист'!$A$1:$D$418,3,FALSE)</f>
        <v>шт</v>
      </c>
      <c r="E9" s="248">
        <f>VLOOKUP(B9,'Общий прайс лист'!$A$1:$D$418,4,FALSE)</f>
        <v>20900</v>
      </c>
    </row>
    <row r="10" spans="1:5" ht="27.75" customHeight="1">
      <c r="A10" s="311"/>
      <c r="B10" s="96" t="s">
        <v>84</v>
      </c>
      <c r="C10" s="40" t="str">
        <f>VLOOKUP(B10,'Общий прайс лист'!$A$1:$D$418,2,FALSE)</f>
        <v>Внутривальный привод E MAT ST 524 , 5Нм, 24 об/мин, радио+TTBUS, датчик препятствия, энкодер, для рулонок, размер S - 35мм</v>
      </c>
      <c r="D10" s="41" t="str">
        <f>VLOOKUP(B10,'Общий прайс лист'!$A$1:$D$418,3,FALSE)</f>
        <v>шт</v>
      </c>
      <c r="E10" s="56">
        <f>VLOOKUP(B10,'Общий прайс лист'!$A$1:$D$418,4,FALSE)</f>
        <v>22900</v>
      </c>
    </row>
    <row r="11" spans="1:5" ht="31.5" customHeight="1" thickBot="1">
      <c r="A11" s="312"/>
      <c r="B11" s="97" t="s">
        <v>86</v>
      </c>
      <c r="C11" s="40" t="str">
        <f>VLOOKUP(B11,'Общий прайс лист'!$A$1:$D$418,2,FALSE)</f>
        <v>Внутривальный привод E MAT ST 1017 , 10Нм, 17 об/мин, радио+TTBUS, датчик препятствия, энкодер, для маркиз, рулонок, ZIP, размер S - 35мм</v>
      </c>
      <c r="D11" s="41" t="str">
        <f>VLOOKUP(B11,'Общий прайс лист'!$A$1:$D$418,3,FALSE)</f>
        <v>шт</v>
      </c>
      <c r="E11" s="56">
        <f>VLOOKUP(B11,'Общий прайс лист'!$A$1:$D$418,4,FALSE)</f>
        <v>26900</v>
      </c>
    </row>
    <row r="12" spans="1:5" ht="23.25" customHeight="1" thickBot="1">
      <c r="A12" s="321" t="s">
        <v>794</v>
      </c>
      <c r="B12" s="322"/>
      <c r="C12" s="322"/>
      <c r="D12" s="322"/>
      <c r="E12" s="323"/>
    </row>
    <row r="13" spans="1:5" ht="15">
      <c r="A13" s="307" t="s">
        <v>4</v>
      </c>
      <c r="B13" s="308"/>
      <c r="C13" s="209" t="str">
        <f>VLOOKUP(A13,'Общий прайс лист'!$A$1:$D$418,2,FALSE)</f>
        <v>Адаптеры для круглой трубы 40x1, для приводов S</v>
      </c>
      <c r="D13" s="210" t="str">
        <f>VLOOKUP(A13,'Общий прайс лист'!$A$1:$D$418,3,FALSE)</f>
        <v>комп.</v>
      </c>
      <c r="E13" s="211">
        <f>VLOOKUP(A13,'Общий прайс лист'!$A$1:$D$418,4,FALSE)</f>
        <v>990</v>
      </c>
    </row>
    <row r="14" spans="1:5" ht="25.5">
      <c r="A14" s="306" t="s">
        <v>141</v>
      </c>
      <c r="B14" s="306"/>
      <c r="C14" s="209" t="str">
        <f>VLOOKUP(A14,'Общий прайс лист'!$A$1:$D$418,2,FALSE)</f>
        <v>Адаптеры для экструдированного октогонального вала 40х(0,6÷0,8), для приводов S</v>
      </c>
      <c r="D14" s="210" t="str">
        <f>VLOOKUP(A14,'Общий прайс лист'!$A$1:$D$418,3,FALSE)</f>
        <v>комп.</v>
      </c>
      <c r="E14" s="211">
        <f>VLOOKUP(A14,'Общий прайс лист'!$A$1:$D$418,4,FALSE)</f>
        <v>990</v>
      </c>
    </row>
    <row r="15" spans="1:5" ht="15">
      <c r="A15" s="306" t="s">
        <v>5</v>
      </c>
      <c r="B15" s="306"/>
      <c r="C15" s="209" t="str">
        <f>VLOOKUP(A15,'Общий прайс лист'!$A$1:$D$418,2,FALSE)</f>
        <v>Адаптеры для вала 44x3.5, для приводов S</v>
      </c>
      <c r="D15" s="210" t="str">
        <f>VLOOKUP(A15,'Общий прайс лист'!$A$1:$D$418,3,FALSE)</f>
        <v>комп.</v>
      </c>
      <c r="E15" s="211">
        <f>VLOOKUP(A15,'Общий прайс лист'!$A$1:$D$418,4,FALSE)</f>
        <v>990</v>
      </c>
    </row>
    <row r="16" spans="1:5" ht="15">
      <c r="A16" s="306" t="s">
        <v>6</v>
      </c>
      <c r="B16" s="306"/>
      <c r="C16" s="209" t="str">
        <f>VLOOKUP(A16,'Общий прайс лист'!$A$1:$D$418,2,FALSE)</f>
        <v>Адаптеры для валов с внутренним размером 37, для приводов S</v>
      </c>
      <c r="D16" s="210" t="str">
        <f>VLOOKUP(A16,'Общий прайс лист'!$A$1:$D$418,3,FALSE)</f>
        <v>комп.</v>
      </c>
      <c r="E16" s="211">
        <f>VLOOKUP(A16,'Общий прайс лист'!$A$1:$D$418,4,FALSE)</f>
        <v>990</v>
      </c>
    </row>
    <row r="17" spans="1:5" ht="15">
      <c r="A17" s="306" t="s">
        <v>7</v>
      </c>
      <c r="B17" s="306"/>
      <c r="C17" s="209" t="str">
        <f>VLOOKUP(A17,'Общий прайс лист'!$A$1:$D$418,2,FALSE)</f>
        <v>Адаптеры для вала 45x4, для приводов S</v>
      </c>
      <c r="D17" s="210" t="str">
        <f>VLOOKUP(A17,'Общий прайс лист'!$A$1:$D$418,3,FALSE)</f>
        <v>комп.</v>
      </c>
      <c r="E17" s="211">
        <f>VLOOKUP(A17,'Общий прайс лист'!$A$1:$D$418,4,FALSE)</f>
        <v>990</v>
      </c>
    </row>
    <row r="18" spans="1:5" ht="15">
      <c r="A18" s="306" t="s">
        <v>308</v>
      </c>
      <c r="B18" s="306"/>
      <c r="C18" s="209" t="str">
        <f>VLOOKUP(A18,'Общий прайс лист'!$A$1:$D$418,2,FALSE)</f>
        <v>Адаптеры для вала 52x2 Benthin, для приводов S </v>
      </c>
      <c r="D18" s="210" t="str">
        <f>VLOOKUP(A18,'Общий прайс лист'!$A$1:$D$418,3,FALSE)</f>
        <v>комп.</v>
      </c>
      <c r="E18" s="211">
        <f>VLOOKUP(A18,'Общий прайс лист'!$A$1:$D$418,4,FALSE)</f>
        <v>990</v>
      </c>
    </row>
    <row r="19" spans="1:5" ht="15">
      <c r="A19" s="306" t="s">
        <v>123</v>
      </c>
      <c r="B19" s="306"/>
      <c r="C19" s="209" t="str">
        <f>VLOOKUP(A19,'Общий прайс лист'!$A$1:$D$418,2,FALSE)</f>
        <v> Адаптеры для вала 40x(1.4÷2) , для приводов S</v>
      </c>
      <c r="D19" s="210" t="str">
        <f>VLOOKUP(A19,'Общий прайс лист'!$A$1:$D$418,3,FALSE)</f>
        <v>комп.</v>
      </c>
      <c r="E19" s="211">
        <f>VLOOKUP(A19,'Общий прайс лист'!$A$1:$D$418,4,FALSE)</f>
        <v>1290</v>
      </c>
    </row>
    <row r="20" spans="1:5" ht="15">
      <c r="A20" s="306" t="s">
        <v>309</v>
      </c>
      <c r="B20" s="306"/>
      <c r="C20" s="209" t="str">
        <f>VLOOKUP(A20,'Общий прайс лист'!$A$1:$D$418,2,FALSE)</f>
        <v>Адаптеры для вала 42x1.5 Coulisse, для приводов S</v>
      </c>
      <c r="D20" s="210" t="str">
        <f>VLOOKUP(A20,'Общий прайс лист'!$A$1:$D$418,3,FALSE)</f>
        <v>комп.</v>
      </c>
      <c r="E20" s="211">
        <f>VLOOKUP(A20,'Общий прайс лист'!$A$1:$D$418,4,FALSE)</f>
        <v>1490</v>
      </c>
    </row>
    <row r="21" spans="1:5" ht="25.5">
      <c r="A21" s="306" t="s">
        <v>44</v>
      </c>
      <c r="B21" s="306"/>
      <c r="C21" s="209" t="str">
        <f>VLOOKUP(A21,'Общий прайс лист'!$A$1:$D$418,2,FALSE)</f>
        <v>Комплект креплений, расстояние от стены до оси вращения 40 мм (гильза совместима с валом 48 мм Acmeda), для приводов S</v>
      </c>
      <c r="D21" s="210" t="str">
        <f>VLOOKUP(A21,'Общий прайс лист'!$A$1:$D$418,3,FALSE)</f>
        <v>комп.</v>
      </c>
      <c r="E21" s="211">
        <f>VLOOKUP(A21,'Общий прайс лист'!$A$1:$D$418,4,FALSE)</f>
        <v>3900</v>
      </c>
    </row>
    <row r="22" spans="1:5" ht="38.25">
      <c r="A22" s="306" t="s">
        <v>307</v>
      </c>
      <c r="B22" s="306"/>
      <c r="C22" s="209" t="str">
        <f>VLOOKUP(A22,'Общий прайс лист'!$A$1:$D$418,2,FALSE)</f>
        <v>Комплект креплений, расстояние от стены до оси вращения 55 мм, макс 3 Nm. Может использоваться с капсулами 575.24801, 575.26000 или 575.25000, для приводов S</v>
      </c>
      <c r="D22" s="210" t="str">
        <f>VLOOKUP(A22,'Общий прайс лист'!$A$1:$D$418,3,FALSE)</f>
        <v>комп.</v>
      </c>
      <c r="E22" s="211">
        <f>VLOOKUP(A22,'Общий прайс лист'!$A$1:$D$418,4,FALSE)</f>
        <v>2900</v>
      </c>
    </row>
    <row r="23" spans="1:5" ht="38.25">
      <c r="A23" s="306" t="s">
        <v>132</v>
      </c>
      <c r="B23" s="306"/>
      <c r="C23" s="209" t="str">
        <f>VLOOKUP(A23,'Общий прайс лист'!$A$1:$D$418,2,FALSE)</f>
        <v>Комплект креплений расстояние от стены до оси вращения 55 мм, макс 10 Нм. Может использоваться с капсулами 575.24801, 575.26000, 575.25000, 575.26300, для приводов S и M</v>
      </c>
      <c r="D23" s="210" t="str">
        <f>VLOOKUP(A23,'Общий прайс лист'!$A$1:$D$418,3,FALSE)</f>
        <v>комп.</v>
      </c>
      <c r="E23" s="211">
        <f>VLOOKUP(A23,'Общий прайс лист'!$A$1:$D$418,4,FALSE)</f>
        <v>2900</v>
      </c>
    </row>
    <row r="24" spans="1:5" ht="25.5">
      <c r="A24" s="306" t="s">
        <v>139</v>
      </c>
      <c r="B24" s="306"/>
      <c r="C24" s="209" t="str">
        <f>VLOOKUP(A24,'Общий прайс лист'!$A$1:$D$418,2,FALSE)</f>
        <v>Капсула на гильзу для вала 48 мм Acmeda, подходит для креплений 525.40001 и 525.40003.</v>
      </c>
      <c r="D24" s="210" t="str">
        <f>VLOOKUP(A24,'Общий прайс лист'!$A$1:$D$418,3,FALSE)</f>
        <v>шт.</v>
      </c>
      <c r="E24" s="211">
        <f>VLOOKUP(A24,'Общий прайс лист'!$A$1:$D$418,4,FALSE)</f>
        <v>990</v>
      </c>
    </row>
    <row r="25" spans="1:5" ht="26.25" thickBot="1">
      <c r="A25" s="304" t="s">
        <v>745</v>
      </c>
      <c r="B25" s="305"/>
      <c r="C25" s="209" t="str">
        <f>VLOOKUP(A25,'Общий прайс лист'!$A$1:$D$418,2,FALSE)</f>
        <v>Капсула на гильзу для вала 2'' (50 мм) Rollease, подходит для креплений 525.40001 и 525.40003.</v>
      </c>
      <c r="D25" s="210" t="str">
        <f>VLOOKUP(A25,'Общий прайс лист'!$A$1:$D$418,3,FALSE)</f>
        <v>шт.</v>
      </c>
      <c r="E25" s="211">
        <f>VLOOKUP(A25,'Общий прайс лист'!$A$1:$D$418,4,FALSE)</f>
        <v>990</v>
      </c>
    </row>
  </sheetData>
  <sheetProtection/>
  <mergeCells count="21">
    <mergeCell ref="A1:E1"/>
    <mergeCell ref="A9:A11"/>
    <mergeCell ref="A4:E4"/>
    <mergeCell ref="A8:E8"/>
    <mergeCell ref="A5:A7"/>
    <mergeCell ref="A12:E12"/>
    <mergeCell ref="A3:E3"/>
    <mergeCell ref="A2:B2"/>
    <mergeCell ref="A13:B13"/>
    <mergeCell ref="A14:B14"/>
    <mergeCell ref="A15:B15"/>
    <mergeCell ref="A16:B16"/>
    <mergeCell ref="A17:B17"/>
    <mergeCell ref="A18:B18"/>
    <mergeCell ref="A25:B25"/>
    <mergeCell ref="A19:B19"/>
    <mergeCell ref="A20:B20"/>
    <mergeCell ref="A21:B21"/>
    <mergeCell ref="A22:B22"/>
    <mergeCell ref="A23:B23"/>
    <mergeCell ref="A24:B24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1:F47"/>
  <sheetViews>
    <sheetView zoomScale="90" zoomScaleNormal="90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28125" style="6" customWidth="1"/>
    <col min="2" max="2" width="15.00390625" style="6" customWidth="1"/>
    <col min="3" max="3" width="74.140625" style="2" customWidth="1"/>
    <col min="4" max="4" width="7.8515625" style="6" customWidth="1"/>
    <col min="5" max="5" width="24.7109375" style="6" customWidth="1"/>
    <col min="6" max="6" width="11.7109375" style="9" customWidth="1"/>
    <col min="7" max="16384" width="9.140625" style="6" customWidth="1"/>
  </cols>
  <sheetData>
    <row r="1" spans="2:6" ht="33.75" customHeight="1" thickBot="1">
      <c r="B1" s="326" t="s">
        <v>787</v>
      </c>
      <c r="C1" s="326"/>
      <c r="D1" s="326"/>
      <c r="E1" s="326"/>
      <c r="F1" s="326"/>
    </row>
    <row r="2" spans="2:6" ht="39" thickBot="1">
      <c r="B2" s="103" t="s">
        <v>0</v>
      </c>
      <c r="C2" s="104" t="s">
        <v>1</v>
      </c>
      <c r="D2" s="104" t="s">
        <v>773</v>
      </c>
      <c r="E2" s="104" t="s">
        <v>238</v>
      </c>
      <c r="F2" s="105" t="s">
        <v>810</v>
      </c>
    </row>
    <row r="3" spans="2:6" ht="30" customHeight="1" thickBot="1">
      <c r="B3" s="321" t="s">
        <v>202</v>
      </c>
      <c r="C3" s="322"/>
      <c r="D3" s="322"/>
      <c r="E3" s="322"/>
      <c r="F3" s="323"/>
    </row>
    <row r="4" spans="2:6" ht="39" customHeight="1" thickBot="1">
      <c r="B4" s="327" t="s">
        <v>306</v>
      </c>
      <c r="C4" s="328"/>
      <c r="D4" s="328"/>
      <c r="E4" s="328"/>
      <c r="F4" s="329"/>
    </row>
    <row r="5" spans="2:6" ht="4.5" customHeight="1">
      <c r="B5" s="158"/>
      <c r="C5" s="102"/>
      <c r="D5" s="102"/>
      <c r="E5" s="102"/>
      <c r="F5" s="159"/>
    </row>
    <row r="6" spans="2:6" ht="25.5">
      <c r="B6" s="160" t="s">
        <v>302</v>
      </c>
      <c r="C6" s="212" t="str">
        <f>VLOOKUP(B6,'Общий прайс лист'!$A$1:$D$418,2,FALSE)</f>
        <v>Внутривальный привод E FIT M 1517 BD, 15Нм, 17 об/мин, радио BD, универсальный, размер M - 45мм</v>
      </c>
      <c r="D6" s="23" t="str">
        <f>VLOOKUP(B6,'Общий прайс лист'!$A$1:$D$418,3,FALSE)</f>
        <v>шт</v>
      </c>
      <c r="E6" s="24" t="s">
        <v>296</v>
      </c>
      <c r="F6" s="161">
        <f>VLOOKUP(B6,'Общий прайс лист'!$A$1:$D$418,4,FALSE)</f>
        <v>20900</v>
      </c>
    </row>
    <row r="7" spans="2:6" ht="25.5">
      <c r="B7" s="160" t="s">
        <v>303</v>
      </c>
      <c r="C7" s="212" t="str">
        <f>VLOOKUP(B7,'Общий прайс лист'!$A$1:$D$418,2,FALSE)</f>
        <v>Внутривальный привод E FIT M 3017 BD, 15Нм, 30 об/мин, радио BD, универсальный, размер M - 45мм</v>
      </c>
      <c r="D7" s="23" t="str">
        <f>VLOOKUP(B7,'Общий прайс лист'!$A$1:$D$418,3,FALSE)</f>
        <v>шт</v>
      </c>
      <c r="E7" s="24" t="s">
        <v>231</v>
      </c>
      <c r="F7" s="161">
        <f>VLOOKUP(B7,'Общий прайс лист'!$A$1:$D$418,4,FALSE)</f>
        <v>22900</v>
      </c>
    </row>
    <row r="8" spans="2:6" ht="25.5">
      <c r="B8" s="160" t="s">
        <v>305</v>
      </c>
      <c r="C8" s="212" t="str">
        <f>VLOOKUP(B8,'Общий прайс лист'!$A$1:$D$418,2,FALSE)</f>
        <v>Внутривальный привод E FIT M 5012 BD, 50Нм, 12 об/мин, радио BD, универсальный, размер M - 45мм</v>
      </c>
      <c r="D8" s="23" t="str">
        <f>VLOOKUP(B8,'Общий прайс лист'!$A$1:$D$418,3,FALSE)</f>
        <v>шт</v>
      </c>
      <c r="E8" s="24" t="s">
        <v>232</v>
      </c>
      <c r="F8" s="161">
        <f>VLOOKUP(B8,'Общий прайс лист'!$A$1:$D$418,4,FALSE)</f>
        <v>23900</v>
      </c>
    </row>
    <row r="9" spans="2:6" ht="5.25" customHeight="1">
      <c r="B9" s="330"/>
      <c r="C9" s="331"/>
      <c r="D9" s="331"/>
      <c r="E9" s="331"/>
      <c r="F9" s="332"/>
    </row>
    <row r="10" spans="2:6" ht="44.25" customHeight="1" thickBot="1">
      <c r="B10" s="333" t="s">
        <v>271</v>
      </c>
      <c r="C10" s="334"/>
      <c r="D10" s="334"/>
      <c r="E10" s="334"/>
      <c r="F10" s="335"/>
    </row>
    <row r="11" spans="2:6" ht="15">
      <c r="B11" s="339" t="s">
        <v>178</v>
      </c>
      <c r="C11" s="340"/>
      <c r="D11" s="340"/>
      <c r="E11" s="340"/>
      <c r="F11" s="341"/>
    </row>
    <row r="12" spans="2:6" ht="25.5">
      <c r="B12" s="108" t="s">
        <v>378</v>
      </c>
      <c r="C12" s="213" t="str">
        <f>VLOOKUP(B12,'Общий прайс лист'!$A$1:$D$418,2,FALSE)</f>
        <v>Внутривальный привод E PLUS MH 3017, 30Нм, 17 об/мин, радио+TTBUS, АРУ, мех. концевики, универсальный, размер M - 45мм</v>
      </c>
      <c r="D12" s="107" t="str">
        <f>VLOOKUP(B12,'Общий прайс лист'!$A$1:$D$418,3,FALSE)</f>
        <v>шт</v>
      </c>
      <c r="E12" s="30" t="s">
        <v>231</v>
      </c>
      <c r="F12" s="32">
        <f>VLOOKUP(B12,'[1]Общий прайс лист'!$B$4:$P$438,4,FALSE)</f>
        <v>23900</v>
      </c>
    </row>
    <row r="13" spans="2:6" ht="26.25" thickBot="1">
      <c r="B13" s="109" t="s">
        <v>382</v>
      </c>
      <c r="C13" s="213" t="str">
        <f>VLOOKUP(B13,'Общий прайс лист'!$A$1:$D$418,2,FALSE)</f>
        <v>Внутривальный привод E PLUS MH 5012, 50Нм, 12 об/мин, радио+TTBUS, АРУ, мех. концевики, универсальный, размер M - 45мм</v>
      </c>
      <c r="D13" s="107" t="str">
        <f>VLOOKUP(B13,'Общий прайс лист'!$A$1:$D$418,3,FALSE)</f>
        <v>шт</v>
      </c>
      <c r="E13" s="33" t="s">
        <v>232</v>
      </c>
      <c r="F13" s="34">
        <f>VLOOKUP(B13,'[1]Общий прайс лист'!$B$4:$P$438,4,FALSE)</f>
        <v>26300</v>
      </c>
    </row>
    <row r="14" spans="2:6" ht="35.25" customHeight="1" thickBot="1">
      <c r="B14" s="336" t="s">
        <v>233</v>
      </c>
      <c r="C14" s="337"/>
      <c r="D14" s="337"/>
      <c r="E14" s="337"/>
      <c r="F14" s="338"/>
    </row>
    <row r="15" spans="2:6" ht="35.25" customHeight="1" thickBot="1">
      <c r="B15" s="327" t="s">
        <v>306</v>
      </c>
      <c r="C15" s="328"/>
      <c r="D15" s="328"/>
      <c r="E15" s="328"/>
      <c r="F15" s="329"/>
    </row>
    <row r="16" spans="2:6" ht="4.5" customHeight="1">
      <c r="B16" s="158"/>
      <c r="C16" s="102"/>
      <c r="D16" s="102"/>
      <c r="E16" s="102"/>
      <c r="F16" s="159"/>
    </row>
    <row r="17" spans="2:6" ht="25.5">
      <c r="B17" s="160" t="s">
        <v>1411</v>
      </c>
      <c r="C17" s="212" t="str">
        <f>VLOOKUP(B17,'Общий прайс лист'!$A$1:$D$418,2,FALSE)</f>
        <v>Внутривальный привод E FIT L 5517 BD, 55Нм, 17 об/мин, радио BD, универсальный, размер M - 58мм</v>
      </c>
      <c r="D17" s="23" t="str">
        <f>VLOOKUP(B17,'Общий прайс лист'!$A$1:$D$418,3,FALSE)</f>
        <v>шт</v>
      </c>
      <c r="E17" s="24" t="s">
        <v>237</v>
      </c>
      <c r="F17" s="161">
        <f>VLOOKUP(B17,'Общий прайс лист'!$A$1:$D$418,4,FALSE)</f>
        <v>27900</v>
      </c>
    </row>
    <row r="18" spans="2:6" ht="25.5">
      <c r="B18" s="160" t="s">
        <v>1415</v>
      </c>
      <c r="C18" s="212" t="str">
        <f>VLOOKUP(B18,'Общий прайс лист'!$A$1:$D$418,2,FALSE)</f>
        <v>Внутривальный привод E FIT L 7517 BD, 75Нм, 17 об/мин, радио BD, универсальный, размер M - 58мм</v>
      </c>
      <c r="D18" s="23" t="str">
        <f>VLOOKUP(B18,'Общий прайс лист'!$A$1:$D$418,3,FALSE)</f>
        <v>шт</v>
      </c>
      <c r="E18" s="24" t="s">
        <v>234</v>
      </c>
      <c r="F18" s="161">
        <f>VLOOKUP(B18,'Общий прайс лист'!$A$1:$D$418,4,FALSE)</f>
        <v>31900</v>
      </c>
    </row>
    <row r="19" spans="2:6" ht="25.5">
      <c r="B19" s="160" t="s">
        <v>1419</v>
      </c>
      <c r="C19" s="212" t="str">
        <f>VLOOKUP(B19,'Общий прайс лист'!$A$1:$D$418,2,FALSE)</f>
        <v>Внутривальный привод E FIT L 10012 BD, 100Нм, 12 об/мин, радио BD, универсальный, размер M - 58мм</v>
      </c>
      <c r="D19" s="23" t="str">
        <f>VLOOKUP(B19,'Общий прайс лист'!$A$1:$D$418,3,FALSE)</f>
        <v>шт</v>
      </c>
      <c r="E19" s="24" t="s">
        <v>235</v>
      </c>
      <c r="F19" s="161">
        <f>VLOOKUP(B19,'Общий прайс лист'!$A$1:$D$418,4,FALSE)</f>
        <v>35900</v>
      </c>
    </row>
    <row r="20" spans="2:6" ht="25.5">
      <c r="B20" s="160" t="s">
        <v>1421</v>
      </c>
      <c r="C20" s="212" t="str">
        <f>VLOOKUP(B20,'Общий прайс лист'!$A$1:$D$418,2,FALSE)</f>
        <v>Внутривальный привод E FIT L 12012 BD, 1200Нм, 12 об/мин, радио BD, универсальный, размер M - 58мм</v>
      </c>
      <c r="D20" s="23" t="str">
        <f>VLOOKUP(B20,'Общий прайс лист'!$A$1:$D$418,3,FALSE)</f>
        <v>шт</v>
      </c>
      <c r="E20" s="24" t="s">
        <v>236</v>
      </c>
      <c r="F20" s="161">
        <f>VLOOKUP(B20,'Общий прайс лист'!$A$1:$D$418,4,FALSE)</f>
        <v>37900</v>
      </c>
    </row>
    <row r="21" spans="2:6" ht="6" customHeight="1">
      <c r="B21" s="330"/>
      <c r="C21" s="331"/>
      <c r="D21" s="331"/>
      <c r="E21" s="331"/>
      <c r="F21" s="332"/>
    </row>
    <row r="22" spans="2:6" ht="15">
      <c r="B22" s="354" t="s">
        <v>178</v>
      </c>
      <c r="C22" s="355"/>
      <c r="D22" s="355"/>
      <c r="E22" s="355"/>
      <c r="F22" s="356"/>
    </row>
    <row r="23" spans="2:6" ht="33.75" customHeight="1">
      <c r="B23" s="110" t="s">
        <v>110</v>
      </c>
      <c r="C23" s="214" t="str">
        <f>VLOOKUP(B23,'Общий прайс лист'!$A$1:$D$418,2,FALSE)</f>
        <v>Внутривальный привод E PLUS LH 7517, 75Нм, 17 об/мин, радио+TTBUS, АРУ, мех. концевики, универсальный, размер L - 58мм</v>
      </c>
      <c r="D23" s="111" t="str">
        <f>VLOOKUP(B23,'Общий прайс лист'!$A$1:$D$418,3,FALSE)</f>
        <v>шт</v>
      </c>
      <c r="E23" s="36" t="s">
        <v>234</v>
      </c>
      <c r="F23" s="49">
        <f>VLOOKUP(B23,'Общий прайс лист'!$A$1:$D$418,4,FALSE)</f>
        <v>46900</v>
      </c>
    </row>
    <row r="24" spans="2:6" ht="33.75" customHeight="1">
      <c r="B24" s="110" t="s">
        <v>112</v>
      </c>
      <c r="C24" s="214" t="str">
        <f>VLOOKUP(B24,'Общий прайс лист'!$A$1:$D$418,2,FALSE)</f>
        <v>Внутривальный привод E PLUS LH 10012, 100Нм, 12 об/мин, радио+TTBUS, АРУ, мех. концевики, универсальный, размер L - 58мм</v>
      </c>
      <c r="D24" s="111" t="str">
        <f>VLOOKUP(B24,'Общий прайс лист'!$A$1:$D$418,3,FALSE)</f>
        <v>шт</v>
      </c>
      <c r="E24" s="36" t="s">
        <v>235</v>
      </c>
      <c r="F24" s="49">
        <f>VLOOKUP(B24,'Общий прайс лист'!$A$1:$D$418,4,FALSE)</f>
        <v>50900</v>
      </c>
    </row>
    <row r="25" spans="2:6" ht="33.75" customHeight="1" thickBot="1">
      <c r="B25" s="112" t="s">
        <v>113</v>
      </c>
      <c r="C25" s="215" t="str">
        <f>VLOOKUP(B25,'Общий прайс лист'!$A$1:$D$418,2,FALSE)</f>
        <v>Внутривальный привод E PLUS LH 12012, 120Нм, 12 об/мин, радио+TTBUS, АРУ, мех. концевики, универсальный, размер L - 58мм</v>
      </c>
      <c r="D25" s="113" t="str">
        <f>VLOOKUP(B25,'Общий прайс лист'!$A$1:$D$418,3,FALSE)</f>
        <v>шт</v>
      </c>
      <c r="E25" s="51" t="s">
        <v>236</v>
      </c>
      <c r="F25" s="52">
        <f>VLOOKUP(B25,'Общий прайс лист'!$A$1:$D$418,4,FALSE)</f>
        <v>52900</v>
      </c>
    </row>
    <row r="26" spans="2:6" ht="29.25" customHeight="1" thickBot="1">
      <c r="B26" s="321" t="s">
        <v>174</v>
      </c>
      <c r="C26" s="322"/>
      <c r="D26" s="322"/>
      <c r="E26" s="322"/>
      <c r="F26" s="323"/>
    </row>
    <row r="27" spans="2:6" ht="15">
      <c r="B27" s="357" t="s">
        <v>258</v>
      </c>
      <c r="C27" s="358"/>
      <c r="D27" s="358"/>
      <c r="E27" s="358"/>
      <c r="F27" s="359"/>
    </row>
    <row r="28" spans="2:6" ht="15">
      <c r="B28" s="116" t="s">
        <v>11</v>
      </c>
      <c r="C28" s="216" t="str">
        <f>VLOOKUP(B28,'Общий прайс лист'!$A$1:$D$418,2,FALSE)</f>
        <v>Адаптеры для вала 63x0.8 с наклонным пазом с эксцентриситетом, для приводов M</v>
      </c>
      <c r="D28" s="106" t="str">
        <f>VLOOKUP(B28,'Общий прайс лист'!$A$1:$D$418,3,FALSE)</f>
        <v>комп.</v>
      </c>
      <c r="E28" s="347">
        <f>VLOOKUP(B28,'Общий прайс лист'!$A$1:$D$418,4,FALSE)</f>
        <v>990</v>
      </c>
      <c r="F28" s="348">
        <f>VLOOKUP(B28,'Общий прайс лист'!$A$1:$D$418,4,FALSE)</f>
        <v>990</v>
      </c>
    </row>
    <row r="29" spans="2:6" ht="15">
      <c r="B29" s="116" t="s">
        <v>114</v>
      </c>
      <c r="C29" s="216" t="str">
        <f>VLOOKUP(B29,'Общий прайс лист'!$A$1:$D$418,2,FALSE)</f>
        <v>Адаптер для вала 70 с пазом с эксцентриситетом, для приводов M</v>
      </c>
      <c r="D29" s="106" t="str">
        <f>VLOOKUP(B29,'Общий прайс лист'!$A$1:$D$418,3,FALSE)</f>
        <v>комп.</v>
      </c>
      <c r="E29" s="347">
        <f>VLOOKUP(B29,'Общий прайс лист'!$A$1:$D$418,4,FALSE)</f>
        <v>990</v>
      </c>
      <c r="F29" s="348">
        <f>VLOOKUP(B29,'Общий прайс лист'!$A$1:$D$418,4,FALSE)</f>
        <v>990</v>
      </c>
    </row>
    <row r="30" spans="2:6" ht="15">
      <c r="B30" s="116" t="s">
        <v>13</v>
      </c>
      <c r="C30" s="216" t="str">
        <f>VLOOKUP(B30,'Общий прайс лист'!$A$1:$D$418,2,FALSE)</f>
        <v>Адаптеры для вала 78x(1-1.5), для приводов M</v>
      </c>
      <c r="D30" s="106" t="str">
        <f>VLOOKUP(B30,'Общий прайс лист'!$A$1:$D$418,3,FALSE)</f>
        <v>комп.</v>
      </c>
      <c r="E30" s="347">
        <f>VLOOKUP(B30,'Общий прайс лист'!$A$1:$D$418,4,FALSE)</f>
        <v>990</v>
      </c>
      <c r="F30" s="348">
        <f>VLOOKUP(B30,'Общий прайс лист'!$A$1:$D$418,4,FALSE)</f>
        <v>990</v>
      </c>
    </row>
    <row r="31" spans="2:6" ht="26.25" thickBot="1">
      <c r="B31" s="118" t="s">
        <v>310</v>
      </c>
      <c r="C31" s="216" t="str">
        <f>VLOOKUP(B31,'Общий прайс лист'!$A$1:$D$418,2,FALSE)</f>
        <v>Крепление компактное алюминиевое маркизное с пружиной, 2 отверстия M6, и 2 места под гайки M6, для приводов M</v>
      </c>
      <c r="D31" s="106" t="str">
        <f>VLOOKUP(B31,'Общий прайс лист'!$A$1:$D$418,3,FALSE)</f>
        <v>шт.</v>
      </c>
      <c r="E31" s="347">
        <f>VLOOKUP(B31,'Общий прайс лист'!$A$1:$D$418,4,FALSE)</f>
        <v>990</v>
      </c>
      <c r="F31" s="348">
        <f>VLOOKUP(B31,'Общий прайс лист'!$A$1:$D$418,4,FALSE)</f>
        <v>990</v>
      </c>
    </row>
    <row r="32" spans="2:6" ht="15">
      <c r="B32" s="351" t="s">
        <v>259</v>
      </c>
      <c r="C32" s="352"/>
      <c r="D32" s="352"/>
      <c r="E32" s="352"/>
      <c r="F32" s="353"/>
    </row>
    <row r="33" spans="2:6" ht="15">
      <c r="B33" s="120" t="s">
        <v>116</v>
      </c>
      <c r="C33" s="217" t="str">
        <f>VLOOKUP(B33,'Общий прайс лист'!$A$1:$D$418,2,FALSE)</f>
        <v>Адаптеры дла вала 78x1 с круглым пазом и эксцентриситетом, для приводов L</v>
      </c>
      <c r="D33" s="121" t="str">
        <f>VLOOKUP(B33,'Общий прайс лист'!$A$1:$D$418,3,FALSE)</f>
        <v>комп.</v>
      </c>
      <c r="E33" s="349">
        <f>VLOOKUP(B33,'Общий прайс лист'!$A$1:$D$418,4,FALSE)</f>
        <v>990</v>
      </c>
      <c r="F33" s="350">
        <f>VLOOKUP(B33,'Общий прайс лист'!$A$1:$D$418,4,FALSE)</f>
        <v>990</v>
      </c>
    </row>
    <row r="34" spans="2:6" ht="39" thickBot="1">
      <c r="B34" s="122" t="s">
        <v>117</v>
      </c>
      <c r="C34" s="218" t="str">
        <f>VLOOKUP(B34,'Общий прайс лист'!$A$1:$D$418,2,FALSE)</f>
        <v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v>
      </c>
      <c r="D34" s="123" t="str">
        <f>VLOOKUP(B34,'Общий прайс лист'!$A$1:$D$418,3,FALSE)</f>
        <v>шт.</v>
      </c>
      <c r="E34" s="360">
        <f>VLOOKUP(B34,'Общий прайс лист'!$A$1:$D$418,4,FALSE)</f>
        <v>990</v>
      </c>
      <c r="F34" s="361">
        <f>VLOOKUP(B34,'Общий прайс лист'!$A$1:$D$418,4,FALSE)</f>
        <v>990</v>
      </c>
    </row>
    <row r="35" spans="2:6" ht="15">
      <c r="B35" s="342" t="s">
        <v>260</v>
      </c>
      <c r="C35" s="343"/>
      <c r="D35" s="343"/>
      <c r="E35" s="343"/>
      <c r="F35" s="344"/>
    </row>
    <row r="36" spans="2:6" ht="25.5">
      <c r="B36" s="124" t="s">
        <v>650</v>
      </c>
      <c r="C36" s="219" t="str">
        <f>VLOOKUP(B36,'Общий прайс лист'!$A$1:$D$418,2,FALSE)</f>
        <v>Крепление компактное 110Х50 штифт 16 мм + кронштейн с регулировкой поворота. Для приводов LH с АРУ</v>
      </c>
      <c r="D36" s="125" t="str">
        <f>VLOOKUP(B36,'Общий прайс лист'!$A$1:$D$418,3,FALSE)</f>
        <v>шт.</v>
      </c>
      <c r="E36" s="345">
        <f>VLOOKUP(B36,'Общий прайс лист'!$A$1:$D$418,4,FALSE)</f>
        <v>3900</v>
      </c>
      <c r="F36" s="346">
        <f>VLOOKUP(B36,'Общий прайс лист'!$A$1:$D$418,4,FALSE)</f>
        <v>3900</v>
      </c>
    </row>
    <row r="37" spans="3:6" ht="15">
      <c r="C37" s="6"/>
      <c r="F37" s="6"/>
    </row>
    <row r="38" spans="3:6" ht="15">
      <c r="C38" s="6"/>
      <c r="F38" s="6"/>
    </row>
    <row r="39" spans="3:6" ht="15">
      <c r="C39" s="6"/>
      <c r="F39" s="6"/>
    </row>
    <row r="40" spans="3:6" ht="15">
      <c r="C40" s="6"/>
      <c r="F40" s="6"/>
    </row>
    <row r="41" spans="3:6" ht="15">
      <c r="C41" s="6"/>
      <c r="F41" s="6"/>
    </row>
    <row r="42" spans="3:6" ht="15">
      <c r="C42" s="6"/>
      <c r="F42" s="6"/>
    </row>
    <row r="43" spans="3:6" ht="15">
      <c r="C43" s="6"/>
      <c r="F43" s="6"/>
    </row>
    <row r="44" spans="3:6" ht="15">
      <c r="C44" s="6"/>
      <c r="F44" s="6"/>
    </row>
    <row r="45" spans="3:6" ht="15">
      <c r="C45" s="6"/>
      <c r="F45" s="6"/>
    </row>
    <row r="46" spans="3:6" ht="15">
      <c r="C46" s="6"/>
      <c r="F46" s="6"/>
    </row>
    <row r="47" spans="3:6" ht="15">
      <c r="C47" s="6"/>
      <c r="F47" s="6"/>
    </row>
  </sheetData>
  <sheetProtection/>
  <mergeCells count="21">
    <mergeCell ref="B21:F21"/>
    <mergeCell ref="B22:F22"/>
    <mergeCell ref="B26:F26"/>
    <mergeCell ref="B15:F15"/>
    <mergeCell ref="B27:F27"/>
    <mergeCell ref="E34:F34"/>
    <mergeCell ref="B35:F35"/>
    <mergeCell ref="E36:F36"/>
    <mergeCell ref="E28:F28"/>
    <mergeCell ref="E33:F33"/>
    <mergeCell ref="E29:F29"/>
    <mergeCell ref="E30:F30"/>
    <mergeCell ref="E31:F31"/>
    <mergeCell ref="B32:F32"/>
    <mergeCell ref="B1:F1"/>
    <mergeCell ref="B3:F3"/>
    <mergeCell ref="B4:F4"/>
    <mergeCell ref="B9:F9"/>
    <mergeCell ref="B10:F10"/>
    <mergeCell ref="B14:F14"/>
    <mergeCell ref="B11:F11"/>
  </mergeCells>
  <conditionalFormatting sqref="B6:B9">
    <cfRule type="duplicateValues" priority="1" dxfId="14" stopIfTrue="1">
      <formula>AND(COUNTIF($B$6:$B$9,B6)&gt;1,NOT(ISBLANK(B6)))</formula>
    </cfRule>
  </conditionalFormatting>
  <conditionalFormatting sqref="B17:B21">
    <cfRule type="duplicateValues" priority="2" dxfId="14" stopIfTrue="1">
      <formula>AND(COUNTIF($B$17:$B$21,B17)&gt;1,NOT(ISBLANK(B17)))</formula>
    </cfRule>
  </conditionalFormatting>
  <conditionalFormatting sqref="B12:B13">
    <cfRule type="duplicateValues" priority="3" dxfId="14" stopIfTrue="1">
      <formula>AND(COUNTIF($B$12:$B$13,B12)&gt;1,NOT(ISBLANK(B12)))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G71"/>
  <sheetViews>
    <sheetView zoomScaleSheetLayoutView="100" zoomScalePageLayoutView="0" workbookViewId="0" topLeftCell="A1">
      <pane ySplit="1" topLeftCell="A2" activePane="bottomLeft" state="frozen"/>
      <selection pane="topLeft" activeCell="B1" sqref="B1"/>
      <selection pane="bottomLeft" activeCell="B2" sqref="B2:B3"/>
    </sheetView>
  </sheetViews>
  <sheetFormatPr defaultColWidth="9.140625" defaultRowHeight="15"/>
  <cols>
    <col min="1" max="1" width="5.140625" style="4" customWidth="1"/>
    <col min="2" max="2" width="12.8515625" style="6" customWidth="1"/>
    <col min="3" max="3" width="71.7109375" style="2" customWidth="1"/>
    <col min="4" max="4" width="10.00390625" style="6" customWidth="1"/>
    <col min="5" max="6" width="7.8515625" style="6" customWidth="1"/>
    <col min="7" max="7" width="11.00390625" style="9" customWidth="1"/>
    <col min="8" max="8" width="17.28125" style="6" customWidth="1"/>
    <col min="9" max="16384" width="9.140625" style="6" customWidth="1"/>
  </cols>
  <sheetData>
    <row r="1" spans="1:7" ht="28.5">
      <c r="A1" s="371" t="s">
        <v>789</v>
      </c>
      <c r="B1" s="371"/>
      <c r="C1" s="371"/>
      <c r="D1" s="371"/>
      <c r="E1" s="371"/>
      <c r="F1" s="371"/>
      <c r="G1" s="371"/>
    </row>
    <row r="2" spans="1:7" s="2" customFormat="1" ht="23.25" customHeight="1">
      <c r="A2" s="372"/>
      <c r="B2" s="374" t="s">
        <v>0</v>
      </c>
      <c r="C2" s="374" t="s">
        <v>1</v>
      </c>
      <c r="D2" s="374" t="s">
        <v>774</v>
      </c>
      <c r="E2" s="374" t="s">
        <v>221</v>
      </c>
      <c r="F2" s="374"/>
      <c r="G2" s="375" t="s">
        <v>810</v>
      </c>
    </row>
    <row r="3" spans="1:7" s="2" customFormat="1" ht="15.75" thickBot="1">
      <c r="A3" s="373"/>
      <c r="B3" s="325"/>
      <c r="C3" s="325"/>
      <c r="D3" s="325"/>
      <c r="E3" s="207" t="s">
        <v>207</v>
      </c>
      <c r="F3" s="207" t="s">
        <v>208</v>
      </c>
      <c r="G3" s="376"/>
    </row>
    <row r="4" spans="1:7" s="2" customFormat="1" ht="21.75" thickBot="1">
      <c r="A4" s="377" t="s">
        <v>137</v>
      </c>
      <c r="B4" s="321" t="s">
        <v>204</v>
      </c>
      <c r="C4" s="322"/>
      <c r="D4" s="322"/>
      <c r="E4" s="322"/>
      <c r="F4" s="322"/>
      <c r="G4" s="324"/>
    </row>
    <row r="5" spans="1:7" s="2" customFormat="1" ht="15">
      <c r="A5" s="378"/>
      <c r="B5" s="379" t="s">
        <v>242</v>
      </c>
      <c r="C5" s="380"/>
      <c r="D5" s="380"/>
      <c r="E5" s="380"/>
      <c r="F5" s="380"/>
      <c r="G5" s="381"/>
    </row>
    <row r="6" spans="1:7" s="2" customFormat="1" ht="25.5">
      <c r="A6" s="378"/>
      <c r="B6" s="126" t="s">
        <v>73</v>
      </c>
      <c r="C6" s="27" t="str">
        <f>VLOOKUP(B6,'Общий прайс лист'!$A$1:$D$418,2,FALSE)</f>
        <v>Внутривальный привод E S 611, 6Нм, 11 об/мин, мех. концевики, фазный, универсальный, размер S - 35мм</v>
      </c>
      <c r="D6" s="28" t="str">
        <f>VLOOKUP(B6,'Общий прайс лист'!$A$1:$D$418,3,FALSE)</f>
        <v>шт</v>
      </c>
      <c r="E6" s="117" t="s">
        <v>209</v>
      </c>
      <c r="F6" s="117" t="s">
        <v>210</v>
      </c>
      <c r="G6" s="100">
        <f>VLOOKUP(B6,'Общий прайс лист'!$A$1:$D$418,4,FALSE)</f>
        <v>14900</v>
      </c>
    </row>
    <row r="7" spans="1:7" s="2" customFormat="1" ht="25.5">
      <c r="A7" s="378"/>
      <c r="B7" s="126" t="s">
        <v>74</v>
      </c>
      <c r="C7" s="27" t="str">
        <f>VLOOKUP(B7,'Общий прайс лист'!$A$1:$D$418,2,FALSE)</f>
        <v>Внутривальный привод E S 1011, 10Нм, 11 об/мин, мех. концевики, фазный, универсальный, размер S - 35мм</v>
      </c>
      <c r="D7" s="28" t="str">
        <f>VLOOKUP(B7,'Общий прайс лист'!$A$1:$D$418,3,FALSE)</f>
        <v>шт</v>
      </c>
      <c r="E7" s="117" t="s">
        <v>211</v>
      </c>
      <c r="F7" s="117" t="s">
        <v>212</v>
      </c>
      <c r="G7" s="100">
        <f>VLOOKUP(B7,'Общий прайс лист'!$A$1:$D$418,4,FALSE)</f>
        <v>16900</v>
      </c>
    </row>
    <row r="8" spans="1:7" s="2" customFormat="1" ht="26.25" thickBot="1">
      <c r="A8" s="378"/>
      <c r="B8" s="127" t="s">
        <v>75</v>
      </c>
      <c r="C8" s="27" t="str">
        <f>VLOOKUP(B8,'Общий прайс лист'!$A$1:$D$418,2,FALSE)</f>
        <v>Внутривальный привод E S 1311, 13Нм, 11 об/мин, мех. концевики, фазный, универсальный, размер S - 35мм</v>
      </c>
      <c r="D8" s="28" t="str">
        <f>VLOOKUP(B8,'Общий прайс лист'!$A$1:$D$418,3,FALSE)</f>
        <v>шт</v>
      </c>
      <c r="E8" s="119" t="s">
        <v>243</v>
      </c>
      <c r="F8" s="119" t="s">
        <v>244</v>
      </c>
      <c r="G8" s="100">
        <f>VLOOKUP(B8,'Общий прайс лист'!$A$1:$D$418,4,FALSE)</f>
        <v>18900</v>
      </c>
    </row>
    <row r="9" spans="1:7" s="2" customFormat="1" ht="21.75" thickBot="1">
      <c r="A9" s="378"/>
      <c r="B9" s="321" t="s">
        <v>205</v>
      </c>
      <c r="C9" s="322"/>
      <c r="D9" s="322"/>
      <c r="E9" s="322"/>
      <c r="F9" s="322"/>
      <c r="G9" s="324"/>
    </row>
    <row r="10" spans="1:7" s="2" customFormat="1" ht="15">
      <c r="A10" s="378"/>
      <c r="B10" s="382" t="s">
        <v>179</v>
      </c>
      <c r="C10" s="383"/>
      <c r="D10" s="383"/>
      <c r="E10" s="383"/>
      <c r="F10" s="383"/>
      <c r="G10" s="384"/>
    </row>
    <row r="11" spans="1:7" s="2" customFormat="1" ht="25.5">
      <c r="A11" s="378"/>
      <c r="B11" s="128" t="s">
        <v>104</v>
      </c>
      <c r="C11" s="37" t="str">
        <f>VLOOKUP(B11,'Общий прайс лист'!$A$1:$D$418,2,FALSE)</f>
        <v>Внутривальный привод E M 517, 5 Нм, 17 об/мин, мех. Концевики, фазный, универсальный, размер M - 45мм</v>
      </c>
      <c r="D11" s="129" t="str">
        <f>VLOOKUP(B11,'Общий прайс лист'!$A$1:$D$418,3,FALSE)</f>
        <v>шт</v>
      </c>
      <c r="E11" s="129" t="s">
        <v>210</v>
      </c>
      <c r="F11" s="129" t="s">
        <v>230</v>
      </c>
      <c r="G11" s="101">
        <f>VLOOKUP(B11,'Общий прайс лист'!$A$1:$D$418,4,FALSE)</f>
        <v>7900</v>
      </c>
    </row>
    <row r="12" spans="1:7" s="2" customFormat="1" ht="25.5">
      <c r="A12" s="378"/>
      <c r="B12" s="128" t="s">
        <v>105</v>
      </c>
      <c r="C12" s="37" t="str">
        <f>VLOOKUP(B12,'Общий прайс лист'!$A$1:$D$418,2,FALSE)</f>
        <v>Внутривальный привод E M 817, 8 Нм, 17 об/мин, мех. Концевики, фазный, универсальный, размер M - 45мм</v>
      </c>
      <c r="D12" s="129" t="str">
        <f>VLOOKUP(B12,'Общий прайс лист'!$A$1:$D$418,3,FALSE)</f>
        <v>шт</v>
      </c>
      <c r="E12" s="129" t="s">
        <v>211</v>
      </c>
      <c r="F12" s="129" t="s">
        <v>212</v>
      </c>
      <c r="G12" s="101">
        <f>VLOOKUP(B12,'Общий прайс лист'!$A$1:$D$418,4,FALSE)</f>
        <v>9900</v>
      </c>
    </row>
    <row r="13" spans="1:7" s="2" customFormat="1" ht="25.5">
      <c r="A13" s="378"/>
      <c r="B13" s="128" t="s">
        <v>60</v>
      </c>
      <c r="C13" s="37" t="str">
        <f>VLOOKUP(B13,'Общий прайс лист'!$A$1:$D$418,2,FALSE)</f>
        <v>Внутривальный привод E M 1517, 15 Нм, 17 об/мин, мех. Концевики, фазный, универсальный, размер M - 45мм</v>
      </c>
      <c r="D13" s="129" t="str">
        <f>VLOOKUP(B13,'Общий прайс лист'!$A$1:$D$418,3,FALSE)</f>
        <v>шт</v>
      </c>
      <c r="E13" s="129" t="s">
        <v>213</v>
      </c>
      <c r="F13" s="129" t="s">
        <v>214</v>
      </c>
      <c r="G13" s="101">
        <f>VLOOKUP(B13,'Общий прайс лист'!$A$1:$D$418,4,FALSE)</f>
        <v>9900</v>
      </c>
    </row>
    <row r="14" spans="1:7" s="2" customFormat="1" ht="25.5">
      <c r="A14" s="378"/>
      <c r="B14" s="128" t="s">
        <v>61</v>
      </c>
      <c r="C14" s="37" t="str">
        <f>VLOOKUP(B14,'Общий прайс лист'!$A$1:$D$418,2,FALSE)</f>
        <v>Внутривальный привод E M 3017, 30 Нм, 17 об/мин, мех. Концевики, фазный, универсальный, размер M - 45мм</v>
      </c>
      <c r="D14" s="129" t="str">
        <f>VLOOKUP(B14,'Общий прайс лист'!$A$1:$D$418,3,FALSE)</f>
        <v>шт</v>
      </c>
      <c r="E14" s="129" t="s">
        <v>215</v>
      </c>
      <c r="F14" s="129" t="s">
        <v>216</v>
      </c>
      <c r="G14" s="101">
        <f>VLOOKUP(B14,'Общий прайс лист'!$A$1:$D$418,4,FALSE)</f>
        <v>11900</v>
      </c>
    </row>
    <row r="15" spans="1:7" s="2" customFormat="1" ht="25.5">
      <c r="A15" s="378"/>
      <c r="B15" s="128" t="s">
        <v>62</v>
      </c>
      <c r="C15" s="37" t="str">
        <f>VLOOKUP(B15,'Общий прайс лист'!$A$1:$D$418,2,FALSE)</f>
        <v>Внутривальный привод E M 4012, 40 Нм, 12 об/мин, мех. Концевики, фазный, универсальный, размер M - 45мм</v>
      </c>
      <c r="D15" s="129" t="str">
        <f>VLOOKUP(B15,'Общий прайс лист'!$A$1:$D$418,3,FALSE)</f>
        <v>шт</v>
      </c>
      <c r="E15" s="129" t="s">
        <v>217</v>
      </c>
      <c r="F15" s="129" t="s">
        <v>218</v>
      </c>
      <c r="G15" s="101">
        <f>VLOOKUP(B15,'Общий прайс лист'!$A$1:$D$418,4,FALSE)</f>
        <v>13900</v>
      </c>
    </row>
    <row r="16" spans="1:7" s="2" customFormat="1" ht="26.25" thickBot="1">
      <c r="A16" s="378"/>
      <c r="B16" s="130" t="s">
        <v>63</v>
      </c>
      <c r="C16" s="46" t="str">
        <f>VLOOKUP(B16,'Общий прайс лист'!$A$1:$D$418,2,FALSE)</f>
        <v>Внутривальный привод E M 5012, 50 Нм, 12 об/мин, мех. Концевики, фазный, универсальный, размер M - 45мм</v>
      </c>
      <c r="D16" s="131" t="str">
        <f>VLOOKUP(B16,'Общий прайс лист'!$A$1:$D$418,3,FALSE)</f>
        <v>шт</v>
      </c>
      <c r="E16" s="131" t="s">
        <v>219</v>
      </c>
      <c r="F16" s="131" t="s">
        <v>220</v>
      </c>
      <c r="G16" s="48">
        <f>VLOOKUP(B16,'Общий прайс лист'!$A$1:$D$418,4,FALSE)</f>
        <v>17900</v>
      </c>
    </row>
    <row r="17" spans="1:7" s="2" customFormat="1" ht="15">
      <c r="A17" s="378"/>
      <c r="B17" s="298" t="s">
        <v>277</v>
      </c>
      <c r="C17" s="299"/>
      <c r="D17" s="299"/>
      <c r="E17" s="299"/>
      <c r="F17" s="299"/>
      <c r="G17" s="300"/>
    </row>
    <row r="18" spans="1:7" s="2" customFormat="1" ht="25.5">
      <c r="A18" s="378"/>
      <c r="B18" s="110" t="s">
        <v>64</v>
      </c>
      <c r="C18" s="35" t="str">
        <f>VLOOKUP(B18,'Общий прайс лист'!$A$1:$D$418,2,FALSE)</f>
        <v>Внутривальный привод E MH 1517, 15Нм, 17 об/мин, мех. Концевики, фазный, АРУ, универсальный, размер M - 45мм</v>
      </c>
      <c r="D18" s="132" t="str">
        <f>VLOOKUP(B18,'Общий прайс лист'!$A$1:$D$418,3,FALSE)</f>
        <v>шт</v>
      </c>
      <c r="E18" s="132" t="s">
        <v>213</v>
      </c>
      <c r="F18" s="132" t="s">
        <v>214</v>
      </c>
      <c r="G18" s="49">
        <f>VLOOKUP(B18,'Общий прайс лист'!$A$1:$D$418,4,FALSE)</f>
        <v>15900</v>
      </c>
    </row>
    <row r="19" spans="1:7" s="2" customFormat="1" ht="25.5">
      <c r="A19" s="378"/>
      <c r="B19" s="110" t="s">
        <v>65</v>
      </c>
      <c r="C19" s="35" t="str">
        <f>VLOOKUP(B19,'Общий прайс лист'!$A$1:$D$418,2,FALSE)</f>
        <v>Внутривальный привод E MH 3017, 30Нм, 17 об/мин, мех. Концевики, фазный, АРУ, универсальный, размер M - 45мм</v>
      </c>
      <c r="D19" s="132" t="str">
        <f>VLOOKUP(B19,'Общий прайс лист'!$A$1:$D$418,3,FALSE)</f>
        <v>шт</v>
      </c>
      <c r="E19" s="132" t="s">
        <v>215</v>
      </c>
      <c r="F19" s="132" t="s">
        <v>216</v>
      </c>
      <c r="G19" s="49">
        <f>VLOOKUP(B19,'Общий прайс лист'!$A$1:$D$418,4,FALSE)</f>
        <v>17900</v>
      </c>
    </row>
    <row r="20" spans="1:7" s="2" customFormat="1" ht="25.5">
      <c r="A20" s="378"/>
      <c r="B20" s="110" t="s">
        <v>66</v>
      </c>
      <c r="C20" s="35" t="str">
        <f>VLOOKUP(B20,'Общий прайс лист'!$A$1:$D$418,2,FALSE)</f>
        <v>Внутривальный привод E MH 4012, 40Нм, 12 об/мин, мех. Концевики, фазный, АРУ, универсальный, размер M - 45мм</v>
      </c>
      <c r="D20" s="132" t="str">
        <f>VLOOKUP(B20,'Общий прайс лист'!$A$1:$D$418,3,FALSE)</f>
        <v>шт</v>
      </c>
      <c r="E20" s="132" t="s">
        <v>217</v>
      </c>
      <c r="F20" s="132" t="s">
        <v>218</v>
      </c>
      <c r="G20" s="49">
        <f>VLOOKUP(B20,'Общий прайс лист'!$A$1:$D$418,4,FALSE)</f>
        <v>19900</v>
      </c>
    </row>
    <row r="21" spans="1:7" s="2" customFormat="1" ht="26.25" thickBot="1">
      <c r="A21" s="378"/>
      <c r="B21" s="112" t="s">
        <v>67</v>
      </c>
      <c r="C21" s="50" t="str">
        <f>VLOOKUP(B21,'Общий прайс лист'!$A$1:$D$418,2,FALSE)</f>
        <v>Внутривальный привод E MH 5012, 50Нм, 12 об/мин, мех. Концевики, фазный, АРУ, универсальный, размер M - 45мм</v>
      </c>
      <c r="D21" s="133" t="str">
        <f>VLOOKUP(B21,'Общий прайс лист'!$A$1:$D$418,3,FALSE)</f>
        <v>шт</v>
      </c>
      <c r="E21" s="133" t="s">
        <v>219</v>
      </c>
      <c r="F21" s="133" t="s">
        <v>220</v>
      </c>
      <c r="G21" s="52">
        <f>VLOOKUP(B21,'Общий прайс лист'!$A$1:$D$418,4,FALSE)</f>
        <v>21900</v>
      </c>
    </row>
    <row r="22" spans="1:7" s="2" customFormat="1" ht="21.75" thickBot="1">
      <c r="A22" s="378"/>
      <c r="B22" s="321" t="s">
        <v>206</v>
      </c>
      <c r="C22" s="322"/>
      <c r="D22" s="322"/>
      <c r="E22" s="322"/>
      <c r="F22" s="322"/>
      <c r="G22" s="324"/>
    </row>
    <row r="23" spans="1:7" s="2" customFormat="1" ht="15">
      <c r="A23" s="378"/>
      <c r="B23" s="289" t="s">
        <v>180</v>
      </c>
      <c r="C23" s="290"/>
      <c r="D23" s="290"/>
      <c r="E23" s="290"/>
      <c r="F23" s="290"/>
      <c r="G23" s="291"/>
    </row>
    <row r="24" spans="1:7" s="2" customFormat="1" ht="25.5">
      <c r="A24" s="378"/>
      <c r="B24" s="114" t="s">
        <v>68</v>
      </c>
      <c r="C24" s="40" t="str">
        <f>VLOOKUP(B24,'Общий прайс лист'!$A$1:$D$418,2,FALSE)</f>
        <v>Внутривальный привод E L 6517, 65 Нм, 17 об/мин, мех. Концевики, фазный, универсальный, размер L - 58мм</v>
      </c>
      <c r="D24" s="134" t="str">
        <f>VLOOKUP(B24,'Общий прайс лист'!$A$1:$D$418,3,FALSE)</f>
        <v>шт</v>
      </c>
      <c r="E24" s="134" t="s">
        <v>222</v>
      </c>
      <c r="F24" s="134" t="s">
        <v>223</v>
      </c>
      <c r="G24" s="56">
        <f>VLOOKUP(B24,'Общий прайс лист'!$A$1:$D$418,4,FALSE)</f>
        <v>22900</v>
      </c>
    </row>
    <row r="25" spans="1:7" s="2" customFormat="1" ht="25.5">
      <c r="A25" s="378"/>
      <c r="B25" s="114" t="s">
        <v>69</v>
      </c>
      <c r="C25" s="40" t="str">
        <f>VLOOKUP(B25,'Общий прайс лист'!$A$1:$D$418,2,FALSE)</f>
        <v>Внутривальный привод E L 8012, 80 Нм, 12 об/мин, мех. Концевики, фазный, универсальный, размер L - 58мм</v>
      </c>
      <c r="D25" s="134" t="str">
        <f>VLOOKUP(B25,'Общий прайс лист'!$A$1:$D$418,3,FALSE)</f>
        <v>шт</v>
      </c>
      <c r="E25" s="134" t="s">
        <v>224</v>
      </c>
      <c r="F25" s="134" t="s">
        <v>225</v>
      </c>
      <c r="G25" s="56">
        <f>VLOOKUP(B25,'Общий прайс лист'!$A$1:$D$418,4,FALSE)</f>
        <v>26900</v>
      </c>
    </row>
    <row r="26" spans="1:7" s="2" customFormat="1" ht="25.5">
      <c r="A26" s="378"/>
      <c r="B26" s="114" t="s">
        <v>140</v>
      </c>
      <c r="C26" s="40" t="str">
        <f>VLOOKUP(B26,'Общий прайс лист'!$A$1:$D$418,2,FALSE)</f>
        <v>Внутривальный привод E L 10012, 100 Нм, 12 об/мин, мех. Концевики, фазный, универсальный, размер L - 58мм</v>
      </c>
      <c r="D26" s="134" t="str">
        <f>VLOOKUP(B26,'Общий прайс лист'!$A$1:$D$418,3,FALSE)</f>
        <v>шт</v>
      </c>
      <c r="E26" s="134" t="s">
        <v>226</v>
      </c>
      <c r="F26" s="134" t="s">
        <v>227</v>
      </c>
      <c r="G26" s="56">
        <f>VLOOKUP(B26,'Общий прайс лист'!$A$1:$D$418,4,FALSE)</f>
        <v>28900</v>
      </c>
    </row>
    <row r="27" spans="1:7" s="2" customFormat="1" ht="26.25" thickBot="1">
      <c r="A27" s="378"/>
      <c r="B27" s="115" t="s">
        <v>70</v>
      </c>
      <c r="C27" s="57" t="str">
        <f>VLOOKUP(B27,'Общий прайс лист'!$A$1:$D$418,2,FALSE)</f>
        <v>Внутривальный привод E L 12012, 120 Нм, 12 об/мин, мех. Концевики, фазный, универсальный, размер L - 58мм</v>
      </c>
      <c r="D27" s="135" t="str">
        <f>VLOOKUP(B27,'Общий прайс лист'!$A$1:$D$418,3,FALSE)</f>
        <v>шт</v>
      </c>
      <c r="E27" s="135" t="s">
        <v>228</v>
      </c>
      <c r="F27" s="135" t="s">
        <v>229</v>
      </c>
      <c r="G27" s="58">
        <f>VLOOKUP(B27,'Общий прайс лист'!$A$1:$D$418,4,FALSE)</f>
        <v>30900</v>
      </c>
    </row>
    <row r="28" spans="1:7" s="2" customFormat="1" ht="15">
      <c r="A28" s="378"/>
      <c r="B28" s="385" t="s">
        <v>278</v>
      </c>
      <c r="C28" s="386"/>
      <c r="D28" s="386"/>
      <c r="E28" s="386"/>
      <c r="F28" s="386"/>
      <c r="G28" s="387"/>
    </row>
    <row r="29" spans="1:7" ht="25.5">
      <c r="A29" s="378"/>
      <c r="B29" s="136" t="s">
        <v>106</v>
      </c>
      <c r="C29" s="38" t="str">
        <f>VLOOKUP(B29,'Общий прайс лист'!$A$1:$D$418,2,FALSE)</f>
        <v>Внутривальный привод E LH 8012, 80 Нм, 12 об/мин, АРУ, мех. Концевики, фазный, универсальный, размер L - 58мм</v>
      </c>
      <c r="D29" s="137" t="str">
        <f>VLOOKUP(B29,'Общий прайс лист'!$A$1:$D$418,3,FALSE)</f>
        <v>шт</v>
      </c>
      <c r="E29" s="137" t="s">
        <v>224</v>
      </c>
      <c r="F29" s="137" t="s">
        <v>225</v>
      </c>
      <c r="G29" s="53">
        <f>VLOOKUP(B29,'Общий прайс лист'!$A$1:$D$418,4,FALSE)</f>
        <v>32900</v>
      </c>
    </row>
    <row r="30" spans="1:7" ht="25.5">
      <c r="A30" s="378"/>
      <c r="B30" s="136" t="s">
        <v>107</v>
      </c>
      <c r="C30" s="38" t="str">
        <f>VLOOKUP(B30,'Общий прайс лист'!$A$1:$D$418,2,FALSE)</f>
        <v>Внутривальный привод E LH 10012, 100 Нм, 12 об/мин, АРУ, мех. Концевики, фазный, универсальный, размер L - 58мм</v>
      </c>
      <c r="D30" s="137" t="str">
        <f>VLOOKUP(B30,'Общий прайс лист'!$A$1:$D$418,3,FALSE)</f>
        <v>шт</v>
      </c>
      <c r="E30" s="137" t="s">
        <v>226</v>
      </c>
      <c r="F30" s="137" t="s">
        <v>227</v>
      </c>
      <c r="G30" s="53">
        <f>VLOOKUP(B30,'Общий прайс лист'!$A$1:$D$418,4,FALSE)</f>
        <v>34900</v>
      </c>
    </row>
    <row r="31" spans="1:7" ht="26.25" thickBot="1">
      <c r="A31" s="378"/>
      <c r="B31" s="138" t="s">
        <v>108</v>
      </c>
      <c r="C31" s="54" t="str">
        <f>VLOOKUP(B31,'Общий прайс лист'!$A$1:$D$418,2,FALSE)</f>
        <v>Внутривальный привод E LH 12012, 120 Нм, 12 об/мин, АРУ, мех. Концевики, фазный, универсальный, размер L - 58мм</v>
      </c>
      <c r="D31" s="139" t="str">
        <f>VLOOKUP(B31,'Общий прайс лист'!$A$1:$D$418,3,FALSE)</f>
        <v>шт</v>
      </c>
      <c r="E31" s="139" t="s">
        <v>228</v>
      </c>
      <c r="F31" s="139" t="s">
        <v>229</v>
      </c>
      <c r="G31" s="55">
        <f>VLOOKUP(B31,'Общий прайс лист'!$A$1:$D$418,4,FALSE)</f>
        <v>36900</v>
      </c>
    </row>
    <row r="32" spans="1:7" ht="21.75" thickBot="1">
      <c r="A32" s="321" t="s">
        <v>174</v>
      </c>
      <c r="B32" s="322"/>
      <c r="C32" s="322"/>
      <c r="D32" s="322"/>
      <c r="E32" s="322"/>
      <c r="F32" s="322"/>
      <c r="G32" s="324"/>
    </row>
    <row r="33" spans="1:7" ht="15">
      <c r="A33" s="388" t="s">
        <v>300</v>
      </c>
      <c r="B33" s="391" t="s">
        <v>245</v>
      </c>
      <c r="C33" s="392"/>
      <c r="D33" s="392"/>
      <c r="E33" s="392"/>
      <c r="F33" s="392"/>
      <c r="G33" s="393"/>
    </row>
    <row r="34" spans="1:7" ht="15">
      <c r="A34" s="389"/>
      <c r="B34" s="140" t="s">
        <v>3</v>
      </c>
      <c r="C34" s="141" t="str">
        <f>VLOOKUP(B34,'Общий прайс лист'!$A$1:$D$418,2,FALSE)</f>
        <v>Адаптеры для стального октогонального вала 40х(0,6÷0,8) c пазом, для приводов S</v>
      </c>
      <c r="D34" s="142" t="str">
        <f>VLOOKUP(B34,'Общий прайс лист'!$A$1:$D$418,3,FALSE)</f>
        <v>комп.</v>
      </c>
      <c r="E34" s="365">
        <f>VLOOKUP(B34,'Общий прайс лист'!$A$1:$D$418,4,FALSE)</f>
        <v>990</v>
      </c>
      <c r="F34" s="366"/>
      <c r="G34" s="367"/>
    </row>
    <row r="35" spans="1:7" ht="15.75" thickBot="1">
      <c r="A35" s="389"/>
      <c r="B35" s="143" t="s">
        <v>18</v>
      </c>
      <c r="C35" s="144" t="str">
        <f>VLOOKUP(B35,'Общий прайс лист'!$A$1:$D$418,2,FALSE)</f>
        <v>Крепление квадратный штифт 10мм + скоба, для приводов S</v>
      </c>
      <c r="D35" s="145" t="str">
        <f>VLOOKUP(B35,'Общий прайс лист'!$A$1:$D$418,3,FALSE)</f>
        <v>комп.</v>
      </c>
      <c r="E35" s="365">
        <f>VLOOKUP(B35,'Общий прайс лист'!$A$1:$D$418,4,FALSE)</f>
        <v>990</v>
      </c>
      <c r="F35" s="366"/>
      <c r="G35" s="367"/>
    </row>
    <row r="36" spans="1:7" ht="15">
      <c r="A36" s="389"/>
      <c r="B36" s="394" t="s">
        <v>246</v>
      </c>
      <c r="C36" s="395"/>
      <c r="D36" s="395"/>
      <c r="E36" s="395"/>
      <c r="F36" s="395"/>
      <c r="G36" s="396"/>
    </row>
    <row r="37" spans="1:7" ht="15">
      <c r="A37" s="389"/>
      <c r="B37" s="146" t="s">
        <v>9</v>
      </c>
      <c r="C37" s="42" t="str">
        <f>VLOOKUP(B37,'Общий прайс лист'!$A$1:$D$418,2,FALSE)</f>
        <v>Адаптеры для октовала 60, для приводов M</v>
      </c>
      <c r="D37" s="147" t="str">
        <f>VLOOKUP(B37,'Общий прайс лист'!$A$1:$D$418,3,FALSE)</f>
        <v>комп.</v>
      </c>
      <c r="E37" s="362">
        <f>VLOOKUP(B37,'Общий прайс лист'!$A$1:$D$418,4,FALSE)</f>
        <v>990</v>
      </c>
      <c r="F37" s="363"/>
      <c r="G37" s="364"/>
    </row>
    <row r="38" spans="1:7" ht="15">
      <c r="A38" s="389"/>
      <c r="B38" s="146" t="s">
        <v>10</v>
      </c>
      <c r="C38" s="42" t="str">
        <f>VLOOKUP(B38,'Общий прайс лист'!$A$1:$D$418,2,FALSE)</f>
        <v>Адаптеры для октовала 70, для приводов M</v>
      </c>
      <c r="D38" s="147" t="str">
        <f>VLOOKUP(B38,'Общий прайс лист'!$A$1:$D$418,3,FALSE)</f>
        <v>комп.</v>
      </c>
      <c r="E38" s="362">
        <f>VLOOKUP(B38,'Общий прайс лист'!$A$1:$D$418,4,FALSE)</f>
        <v>990</v>
      </c>
      <c r="F38" s="363"/>
      <c r="G38" s="364"/>
    </row>
    <row r="39" spans="1:7" ht="15.75" thickBot="1">
      <c r="A39" s="389"/>
      <c r="B39" s="146" t="s">
        <v>8</v>
      </c>
      <c r="C39" s="42" t="str">
        <f>VLOOKUP(B39,'Общий прайс лист'!$A$1:$D$418,2,FALSE)</f>
        <v>Адаптеры для октовала 102, для приводов M</v>
      </c>
      <c r="D39" s="147" t="str">
        <f>VLOOKUP(B39,'Общий прайс лист'!$A$1:$D$418,3,FALSE)</f>
        <v>комп.</v>
      </c>
      <c r="E39" s="362">
        <f>VLOOKUP(B39,'Общий прайс лист'!$A$1:$D$418,4,FALSE)</f>
        <v>1490</v>
      </c>
      <c r="F39" s="363"/>
      <c r="G39" s="364"/>
    </row>
    <row r="40" spans="1:7" ht="15">
      <c r="A40" s="389"/>
      <c r="B40" s="146" t="s">
        <v>19</v>
      </c>
      <c r="C40" s="42" t="str">
        <f>VLOOKUP(B40,'Общий прайс лист'!$A$1:$D$418,2,FALSE)</f>
        <v>Крепление квадрат 10 мм + кронштейн, до 30Нм, для приводов М</v>
      </c>
      <c r="D40" s="147" t="str">
        <f>VLOOKUP(B40,'Общий прайс лист'!$A$1:$D$418,3,FALSE)</f>
        <v>шт.</v>
      </c>
      <c r="E40" s="362">
        <f>VLOOKUP(B40,'Общий прайс лист'!$A$1:$D$418,4,FALSE)</f>
        <v>990</v>
      </c>
      <c r="F40" s="363"/>
      <c r="G40" s="364"/>
    </row>
    <row r="41" spans="1:7" ht="15">
      <c r="A41" s="389"/>
      <c r="B41" s="146" t="s">
        <v>30</v>
      </c>
      <c r="C41" s="42" t="str">
        <f>VLOOKUP(B41,'Общий прайс лист'!$A$1:$D$418,2,FALSE)</f>
        <v>Крепление стальное с фланцем 100Х100, для приводов М</v>
      </c>
      <c r="D41" s="147" t="str">
        <f>VLOOKUP(B41,'Общий прайс лист'!$A$1:$D$418,3,FALSE)</f>
        <v>шт.</v>
      </c>
      <c r="E41" s="362">
        <f>VLOOKUP(B41,'Общий прайс лист'!$A$1:$D$418,4,FALSE)</f>
        <v>990</v>
      </c>
      <c r="F41" s="363"/>
      <c r="G41" s="364"/>
    </row>
    <row r="42" spans="1:7" ht="15.75" thickBot="1">
      <c r="A42" s="389"/>
      <c r="B42" s="149" t="s">
        <v>20</v>
      </c>
      <c r="C42" s="65" t="str">
        <f>VLOOKUP(B42,'Общий прайс лист'!$A$1:$D$418,2,FALSE)</f>
        <v>Крепление регулируемое с фланцем 170х 112мм, для приводов MH c АРУ</v>
      </c>
      <c r="D42" s="150" t="str">
        <f>VLOOKUP(B42,'Общий прайс лист'!$A$1:$D$418,3,FALSE)</f>
        <v>шт.</v>
      </c>
      <c r="E42" s="368">
        <f>VLOOKUP(B42,'Общий прайс лист'!$A$1:$D$418,4,FALSE)</f>
        <v>1490</v>
      </c>
      <c r="F42" s="369"/>
      <c r="G42" s="370"/>
    </row>
    <row r="43" spans="1:7" ht="15">
      <c r="A43" s="389"/>
      <c r="B43" s="391" t="s">
        <v>247</v>
      </c>
      <c r="C43" s="392"/>
      <c r="D43" s="392"/>
      <c r="E43" s="392"/>
      <c r="F43" s="392"/>
      <c r="G43" s="393"/>
    </row>
    <row r="44" spans="1:7" ht="15">
      <c r="A44" s="389"/>
      <c r="B44" s="140" t="s">
        <v>158</v>
      </c>
      <c r="C44" s="141" t="str">
        <f>VLOOKUP(B44,'Общий прайс лист'!$A$1:$D$418,2,FALSE)</f>
        <v>Адаптеры для октовала 70x1.5, для приводов L</v>
      </c>
      <c r="D44" s="142" t="str">
        <f>VLOOKUP(B44,'Общий прайс лист'!$A$1:$D$418,3,FALSE)</f>
        <v>комп.</v>
      </c>
      <c r="E44" s="365">
        <f>VLOOKUP(B44,'Общий прайс лист'!$A$1:$D$418,4,FALSE)</f>
        <v>990</v>
      </c>
      <c r="F44" s="366"/>
      <c r="G44" s="367"/>
    </row>
    <row r="45" spans="1:7" ht="15">
      <c r="A45" s="389"/>
      <c r="B45" s="140" t="s">
        <v>161</v>
      </c>
      <c r="C45" s="141" t="str">
        <f>VLOOKUP(B45,'Общий прайс лист'!$A$1:$D$418,2,FALSE)</f>
        <v>Адаптеры для октовала 102x2.5, для приводов L</v>
      </c>
      <c r="D45" s="142" t="str">
        <f>VLOOKUP(B45,'Общий прайс лист'!$A$1:$D$418,3,FALSE)</f>
        <v>комп.</v>
      </c>
      <c r="E45" s="365">
        <f>VLOOKUP(B45,'Общий прайс лист'!$A$1:$D$418,4,FALSE)</f>
        <v>1490</v>
      </c>
      <c r="F45" s="366"/>
      <c r="G45" s="367"/>
    </row>
    <row r="46" spans="1:7" ht="15">
      <c r="A46" s="389"/>
      <c r="B46" s="140" t="s">
        <v>41</v>
      </c>
      <c r="C46" s="141" t="str">
        <f>VLOOKUP(B46,'Общий прайс лист'!$A$1:$D$418,2,FALSE)</f>
        <v>Крепление 175x120 для боковых крышек короба, для приводов  LH с АРУ</v>
      </c>
      <c r="D46" s="142" t="str">
        <f>VLOOKUP(B46,'Общий прайс лист'!$A$1:$D$418,3,FALSE)</f>
        <v>шт.</v>
      </c>
      <c r="E46" s="365">
        <f>VLOOKUP(B46,'Общий прайс лист'!$A$1:$D$418,4,FALSE)</f>
        <v>3900</v>
      </c>
      <c r="F46" s="366"/>
      <c r="G46" s="367"/>
    </row>
    <row r="47" spans="1:7" ht="15">
      <c r="A47" s="389"/>
      <c r="B47" s="140" t="s">
        <v>164</v>
      </c>
      <c r="C47" s="141" t="str">
        <f>VLOOKUP(B47,'Общий прайс лист'!$A$1:$D$418,2,FALSE)</f>
        <v>Крепление универсальное с фланцем 100х100мм, для приводов L</v>
      </c>
      <c r="D47" s="142" t="str">
        <f>VLOOKUP(B47,'Общий прайс лист'!$A$1:$D$418,3,FALSE)</f>
        <v>шт.</v>
      </c>
      <c r="E47" s="365">
        <f>VLOOKUP(B47,'Общий прайс лист'!$A$1:$D$418,4,FALSE)</f>
        <v>990</v>
      </c>
      <c r="F47" s="366"/>
      <c r="G47" s="367"/>
    </row>
    <row r="48" spans="1:7" ht="15">
      <c r="A48" s="389"/>
      <c r="B48" s="140" t="s">
        <v>183</v>
      </c>
      <c r="C48" s="141" t="str">
        <f>VLOOKUP(B48,'Общий прайс лист'!$A$1:$D$418,2,FALSE)</f>
        <v>Крепление с фланцем 112x112 (КМУ) для приводов MH и LH</v>
      </c>
      <c r="D48" s="142" t="str">
        <f>VLOOKUP(B48,'Общий прайс лист'!$A$1:$D$418,3,FALSE)</f>
        <v>шт.</v>
      </c>
      <c r="E48" s="365">
        <f>VLOOKUP(B48,'Общий прайс лист'!$A$1:$D$418,4,FALSE)</f>
        <v>1900</v>
      </c>
      <c r="F48" s="366"/>
      <c r="G48" s="367"/>
    </row>
    <row r="49" spans="1:7" ht="15.75" thickBot="1">
      <c r="A49" s="389"/>
      <c r="B49" s="143" t="s">
        <v>20</v>
      </c>
      <c r="C49" s="144" t="str">
        <f>VLOOKUP(B49,'Общий прайс лист'!$A$1:$D$418,2,FALSE)</f>
        <v>Крепление регулируемое с фланцем 170х 112мм, для приводов MH c АРУ</v>
      </c>
      <c r="D49" s="145" t="str">
        <f>VLOOKUP(B49,'Общий прайс лист'!$A$1:$D$418,3,FALSE)</f>
        <v>шт.</v>
      </c>
      <c r="E49" s="365">
        <f>VLOOKUP(B49,'Общий прайс лист'!$A$1:$D$418,4,FALSE)</f>
        <v>1490</v>
      </c>
      <c r="F49" s="366"/>
      <c r="G49" s="367"/>
    </row>
    <row r="50" spans="1:7" ht="15">
      <c r="A50" s="389"/>
      <c r="B50" s="394" t="s">
        <v>250</v>
      </c>
      <c r="C50" s="395"/>
      <c r="D50" s="395"/>
      <c r="E50" s="395"/>
      <c r="F50" s="395"/>
      <c r="G50" s="396"/>
    </row>
    <row r="51" spans="1:7" ht="15">
      <c r="A51" s="389"/>
      <c r="B51" s="146" t="s">
        <v>257</v>
      </c>
      <c r="C51" s="42" t="str">
        <f>VLOOKUP(B51,'Общий прайс лист'!$A$1:$D$418,2,FALSE)</f>
        <v>Блокирующий ригель 1 секционный,  ламели от 8 до 14 мм, для октовала 60</v>
      </c>
      <c r="D51" s="147" t="str">
        <f>VLOOKUP(B51,'Общий прайс лист'!$A$1:$D$418,3,FALSE)</f>
        <v>шт.</v>
      </c>
      <c r="E51" s="362">
        <f>VLOOKUP(B51,'Общий прайс лист'!$A$1:$D$418,4,FALSE)</f>
        <v>990</v>
      </c>
      <c r="F51" s="363"/>
      <c r="G51" s="364"/>
    </row>
    <row r="52" spans="1:7" ht="15">
      <c r="A52" s="389"/>
      <c r="B52" s="146" t="s">
        <v>251</v>
      </c>
      <c r="C52" s="42" t="str">
        <f>VLOOKUP(B52,'Общий прайс лист'!$A$1:$D$418,2,FALSE)</f>
        <v>Блокирующий ригель 2 секционный,  ламели от 8 до 14 мм, для октовала 60</v>
      </c>
      <c r="D52" s="147" t="str">
        <f>VLOOKUP(B52,'Общий прайс лист'!$A$1:$D$418,3,FALSE)</f>
        <v>шт.</v>
      </c>
      <c r="E52" s="362">
        <f>VLOOKUP(B52,'Общий прайс лист'!$A$1:$D$418,4,FALSE)</f>
        <v>1490</v>
      </c>
      <c r="F52" s="363"/>
      <c r="G52" s="364"/>
    </row>
    <row r="53" spans="1:7" ht="15">
      <c r="A53" s="389"/>
      <c r="B53" s="146" t="s">
        <v>252</v>
      </c>
      <c r="C53" s="42" t="str">
        <f>VLOOKUP(B53,'Общий прайс лист'!$A$1:$D$418,2,FALSE)</f>
        <v>Блокирующий ригель с крюком 2х секционный</v>
      </c>
      <c r="D53" s="147" t="str">
        <f>VLOOKUP(B53,'Общий прайс лист'!$A$1:$D$418,3,FALSE)</f>
        <v>шт.</v>
      </c>
      <c r="E53" s="362">
        <f>VLOOKUP(B53,'Общий прайс лист'!$A$1:$D$418,4,FALSE)</f>
        <v>1900</v>
      </c>
      <c r="F53" s="363"/>
      <c r="G53" s="364"/>
    </row>
    <row r="54" spans="1:7" ht="15">
      <c r="A54" s="389"/>
      <c r="B54" s="146" t="s">
        <v>253</v>
      </c>
      <c r="C54" s="42" t="str">
        <f>VLOOKUP(B54,'Общий прайс лист'!$A$1:$D$418,2,FALSE)</f>
        <v>Блокирующий ригель с крюком 3х секционный</v>
      </c>
      <c r="D54" s="147" t="str">
        <f>VLOOKUP(B54,'Общий прайс лист'!$A$1:$D$418,3,FALSE)</f>
        <v>шт.</v>
      </c>
      <c r="E54" s="362">
        <f>VLOOKUP(B54,'Общий прайс лист'!$A$1:$D$418,4,FALSE)</f>
        <v>1900</v>
      </c>
      <c r="F54" s="363"/>
      <c r="G54" s="364"/>
    </row>
    <row r="55" spans="1:7" ht="15">
      <c r="A55" s="389"/>
      <c r="B55" s="146" t="s">
        <v>254</v>
      </c>
      <c r="C55" s="42" t="str">
        <f>VLOOKUP(B55,'Общий прайс лист'!$A$1:$D$418,2,FALSE)</f>
        <v>Восьмигранное кольцо 60 мм, используется с ригелями 575.11055 и 575.11057</v>
      </c>
      <c r="D55" s="147" t="str">
        <f>VLOOKUP(B55,'Общий прайс лист'!$A$1:$D$418,3,FALSE)</f>
        <v>шт.</v>
      </c>
      <c r="E55" s="362">
        <f>VLOOKUP(B55,'Общий прайс лист'!$A$1:$D$418,4,FALSE)</f>
        <v>990</v>
      </c>
      <c r="F55" s="363"/>
      <c r="G55" s="364"/>
    </row>
    <row r="56" spans="1:7" ht="15.75" thickBot="1">
      <c r="A56" s="389"/>
      <c r="B56" s="149" t="s">
        <v>255</v>
      </c>
      <c r="C56" s="65" t="str">
        <f>VLOOKUP(B56,'Общий прайс лист'!$A$1:$D$418,2,FALSE)</f>
        <v>Восьмигранное кольцо 70 мм, используется с ригелями 575.11055 и 575.11057</v>
      </c>
      <c r="D56" s="150" t="str">
        <f>VLOOKUP(B56,'Общий прайс лист'!$A$1:$D$418,3,FALSE)</f>
        <v>шт.</v>
      </c>
      <c r="E56" s="368">
        <f>VLOOKUP(B56,'Общий прайс лист'!$A$1:$D$418,4,FALSE)</f>
        <v>990</v>
      </c>
      <c r="F56" s="369"/>
      <c r="G56" s="370"/>
    </row>
    <row r="57" spans="1:7" ht="15">
      <c r="A57" s="389"/>
      <c r="B57" s="391" t="s">
        <v>248</v>
      </c>
      <c r="C57" s="392"/>
      <c r="D57" s="392"/>
      <c r="E57" s="392"/>
      <c r="F57" s="392"/>
      <c r="G57" s="393"/>
    </row>
    <row r="58" spans="1:7" ht="15">
      <c r="A58" s="389"/>
      <c r="B58" s="140" t="s">
        <v>31</v>
      </c>
      <c r="C58" s="141" t="str">
        <f>VLOOKUP(B58,'Общий прайс лист'!$A$1:$D$418,2,FALSE)</f>
        <v>Крепление настенное для приводов XL</v>
      </c>
      <c r="D58" s="142" t="str">
        <f>VLOOKUP(B58,'Общий прайс лист'!$A$1:$D$418,3,FALSE)</f>
        <v>шт.</v>
      </c>
      <c r="E58" s="365">
        <f>VLOOKUP(B58,'Общий прайс лист'!$A$1:$D$418,4,FALSE)</f>
        <v>1900</v>
      </c>
      <c r="F58" s="366"/>
      <c r="G58" s="367"/>
    </row>
    <row r="59" spans="1:7" ht="15">
      <c r="A59" s="389"/>
      <c r="B59" s="140" t="s">
        <v>17</v>
      </c>
      <c r="C59" s="141" t="str">
        <f>VLOOKUP(B59,'Общий прайс лист'!$A$1:$D$418,2,FALSE)</f>
        <v>Адаптеры для вала 102x2 мм с отверстиями M8, для приводов XL</v>
      </c>
      <c r="D59" s="142" t="str">
        <f>VLOOKUP(B59,'Общий прайс лист'!$A$1:$D$418,3,FALSE)</f>
        <v>комп.</v>
      </c>
      <c r="E59" s="365">
        <f>VLOOKUP(B59,'Общий прайс лист'!$A$1:$D$418,4,FALSE)</f>
        <v>3900</v>
      </c>
      <c r="F59" s="366"/>
      <c r="G59" s="367"/>
    </row>
    <row r="60" spans="1:7" ht="15">
      <c r="A60" s="389"/>
      <c r="B60" s="140" t="s">
        <v>163</v>
      </c>
      <c r="C60" s="141" t="str">
        <f>VLOOKUP(B60,'Общий прайс лист'!$A$1:$D$418,2,FALSE)</f>
        <v>Адаптеры для вала 108x3.6 mm без отверстий, для приводов XL</v>
      </c>
      <c r="D60" s="142" t="str">
        <f>VLOOKUP(B60,'Общий прайс лист'!$A$1:$D$418,3,FALSE)</f>
        <v>комп.</v>
      </c>
      <c r="E60" s="365">
        <f>VLOOKUP(B60,'Общий прайс лист'!$A$1:$D$418,4,FALSE)</f>
        <v>3900</v>
      </c>
      <c r="F60" s="366"/>
      <c r="G60" s="367"/>
    </row>
    <row r="61" spans="1:7" ht="15">
      <c r="A61" s="389"/>
      <c r="B61" s="140" t="s">
        <v>187</v>
      </c>
      <c r="C61" s="141" t="str">
        <f>VLOOKUP(B61,'Общий прайс лист'!$A$1:$D$418,2,FALSE)</f>
        <v>Адаптеры для вала 133x2 mm с отверстиями M8, для приводов XL</v>
      </c>
      <c r="D61" s="142" t="str">
        <f>VLOOKUP(B61,'Общий прайс лист'!$A$1:$D$418,3,FALSE)</f>
        <v>комп.</v>
      </c>
      <c r="E61" s="365">
        <f>VLOOKUP(B61,'Общий прайс лист'!$A$1:$D$418,4,FALSE)</f>
        <v>5900</v>
      </c>
      <c r="F61" s="366"/>
      <c r="G61" s="367"/>
    </row>
    <row r="62" spans="1:7" ht="15">
      <c r="A62" s="389"/>
      <c r="B62" s="140" t="s">
        <v>188</v>
      </c>
      <c r="C62" s="141" t="str">
        <f>VLOOKUP(B62,'Общий прайс лист'!$A$1:$D$418,2,FALSE)</f>
        <v>Адаптеры для вала 133x2,5 mm с отверстиями M8, для приводов XL</v>
      </c>
      <c r="D62" s="142" t="str">
        <f>VLOOKUP(B62,'Общий прайс лист'!$A$1:$D$418,3,FALSE)</f>
        <v>комп.</v>
      </c>
      <c r="E62" s="365">
        <f>VLOOKUP(B62,'Общий прайс лист'!$A$1:$D$418,4,FALSE)</f>
        <v>5900</v>
      </c>
      <c r="F62" s="366"/>
      <c r="G62" s="367"/>
    </row>
    <row r="63" spans="1:7" ht="15">
      <c r="A63" s="389"/>
      <c r="B63" s="140" t="s">
        <v>189</v>
      </c>
      <c r="C63" s="141" t="str">
        <f>VLOOKUP(B63,'Общий прайс лист'!$A$1:$D$418,2,FALSE)</f>
        <v>Адаптеры для вала 133x4 mm с отверстиями M8, для приводов XL</v>
      </c>
      <c r="D63" s="142" t="str">
        <f>VLOOKUP(B63,'Общий прайс лист'!$A$1:$D$418,3,FALSE)</f>
        <v>комп.</v>
      </c>
      <c r="E63" s="365">
        <f>VLOOKUP(B63,'Общий прайс лист'!$A$1:$D$418,4,FALSE)</f>
        <v>5900</v>
      </c>
      <c r="F63" s="366"/>
      <c r="G63" s="367"/>
    </row>
    <row r="64" spans="1:7" ht="15.75" thickBot="1">
      <c r="A64" s="389"/>
      <c r="B64" s="143" t="s">
        <v>191</v>
      </c>
      <c r="C64" s="144" t="str">
        <f>VLOOKUP(B64,'Общий прайс лист'!$A$1:$D$418,2,FALSE)</f>
        <v>Адаптеры для вала 159x4.5 mm с отверстиями М8, для приводов XL</v>
      </c>
      <c r="D64" s="145" t="str">
        <f>VLOOKUP(B64,'Общий прайс лист'!$A$1:$D$418,3,FALSE)</f>
        <v>комп.</v>
      </c>
      <c r="E64" s="365">
        <f>VLOOKUP(B64,'Общий прайс лист'!$A$1:$D$418,4,FALSE)</f>
        <v>9990</v>
      </c>
      <c r="F64" s="366"/>
      <c r="G64" s="367"/>
    </row>
    <row r="65" spans="1:7" ht="15">
      <c r="A65" s="389"/>
      <c r="B65" s="394" t="s">
        <v>249</v>
      </c>
      <c r="C65" s="395"/>
      <c r="D65" s="395"/>
      <c r="E65" s="395"/>
      <c r="F65" s="395"/>
      <c r="G65" s="396"/>
    </row>
    <row r="66" spans="1:7" ht="15">
      <c r="A66" s="389"/>
      <c r="B66" s="146" t="s">
        <v>42</v>
      </c>
      <c r="C66" s="42" t="str">
        <f>VLOOKUP(B66,'Общий прайс лист'!$A$1:$D$418,2,FALSE)</f>
        <v>Рым-болт (петля) с шестигранной рукояткой 7 мм (Размер L 170 мм)</v>
      </c>
      <c r="D66" s="147" t="str">
        <f>VLOOKUP(B66,'Общий прайс лист'!$A$1:$D$418,3,FALSE)</f>
        <v>шт.</v>
      </c>
      <c r="E66" s="362">
        <f>VLOOKUP(B66,'Общий прайс лист'!$A$1:$D$418,4,FALSE)</f>
        <v>1900</v>
      </c>
      <c r="F66" s="363"/>
      <c r="G66" s="364"/>
    </row>
    <row r="67" spans="1:7" ht="15">
      <c r="A67" s="389"/>
      <c r="B67" s="146" t="s">
        <v>131</v>
      </c>
      <c r="C67" s="42" t="str">
        <f>VLOOKUP(B67,'Общий прайс лист'!$A$1:$D$418,2,FALSE)</f>
        <v>Рым-болт (петля) с шестигранной рукояткой 7 мм (Размер L 350 мм)</v>
      </c>
      <c r="D67" s="147" t="str">
        <f>VLOOKUP(B67,'Общий прайс лист'!$A$1:$D$418,3,FALSE)</f>
        <v>шт.</v>
      </c>
      <c r="E67" s="362">
        <f>VLOOKUP(B67,'Общий прайс лист'!$A$1:$D$418,4,FALSE)</f>
        <v>1900</v>
      </c>
      <c r="F67" s="363"/>
      <c r="G67" s="364"/>
    </row>
    <row r="68" spans="1:7" ht="15">
      <c r="A68" s="389"/>
      <c r="B68" s="146" t="s">
        <v>256</v>
      </c>
      <c r="C68" s="42" t="str">
        <f>VLOOKUP(B68,'Общий прайс лист'!$A$1:$D$418,2,FALSE)</f>
        <v>Рукоятка с крюком, серого цвета RAL7035. Длина (L) = 1500 мм</v>
      </c>
      <c r="D68" s="147" t="str">
        <f>VLOOKUP(B68,'Общий прайс лист'!$A$1:$D$418,3,FALSE)</f>
        <v>шт.</v>
      </c>
      <c r="E68" s="362">
        <f>VLOOKUP(B68,'Общий прайс лист'!$A$1:$D$418,4,FALSE)</f>
        <v>1900</v>
      </c>
      <c r="F68" s="363"/>
      <c r="G68" s="364"/>
    </row>
    <row r="69" spans="1:7" ht="15">
      <c r="A69" s="389"/>
      <c r="B69" s="146" t="s">
        <v>43</v>
      </c>
      <c r="C69" s="42" t="str">
        <f>VLOOKUP(B69,'Общий прайс лист'!$A$1:$D$418,2,FALSE)</f>
        <v>Рукоятка с крюком, серого цвета RAL7035. Длина (L) = 1800 мм</v>
      </c>
      <c r="D69" s="147" t="str">
        <f>VLOOKUP(B69,'Общий прайс лист'!$A$1:$D$418,3,FALSE)</f>
        <v>шт.</v>
      </c>
      <c r="E69" s="362">
        <f>VLOOKUP(B69,'Общий прайс лист'!$A$1:$D$418,4,FALSE)</f>
        <v>1900</v>
      </c>
      <c r="F69" s="363"/>
      <c r="G69" s="364"/>
    </row>
    <row r="70" spans="1:7" ht="25.5">
      <c r="A70" s="389"/>
      <c r="B70" s="146" t="s">
        <v>35</v>
      </c>
      <c r="C70" s="42" t="str">
        <f>VLOOKUP(B70,'Общий прайс лист'!$A$1:$D$418,2,FALSE)</f>
        <v>Рукоятка для скрытого соединения, с квадратным отверстием 8 мм. Длина (L) =1500 мм (необходимо использовать с арт. 578.18048)</v>
      </c>
      <c r="D70" s="147" t="str">
        <f>VLOOKUP(B70,'Общий прайс лист'!$A$1:$D$418,3,FALSE)</f>
        <v>шт.</v>
      </c>
      <c r="E70" s="362">
        <f>VLOOKUP(B70,'Общий прайс лист'!$A$1:$D$418,4,FALSE)</f>
        <v>9900</v>
      </c>
      <c r="F70" s="363"/>
      <c r="G70" s="364"/>
    </row>
    <row r="71" spans="1:7" ht="26.25" thickBot="1">
      <c r="A71" s="390"/>
      <c r="B71" s="149" t="s">
        <v>36</v>
      </c>
      <c r="C71" s="65" t="str">
        <f>VLOOKUP(B71,'Общий прайс лист'!$A$1:$D$418,2,FALSE)</f>
        <v>Скрытое соединение, с квадратным отверстием 8 мм, с шестигранной рукояткой 7 мм (необходимо использовать с арт. 578.18047)</v>
      </c>
      <c r="D71" s="150" t="str">
        <f>VLOOKUP(B71,'Общий прайс лист'!$A$1:$D$418,3,FALSE)</f>
        <v>шт.</v>
      </c>
      <c r="E71" s="362">
        <f>VLOOKUP(B71,'Общий прайс лист'!$A$1:$D$418,4,FALSE)</f>
        <v>1490</v>
      </c>
      <c r="F71" s="363"/>
      <c r="G71" s="364"/>
    </row>
  </sheetData>
  <sheetProtection/>
  <mergeCells count="57">
    <mergeCell ref="A32:G32"/>
    <mergeCell ref="A33:A71"/>
    <mergeCell ref="B33:G33"/>
    <mergeCell ref="B36:G36"/>
    <mergeCell ref="B43:G43"/>
    <mergeCell ref="B50:G50"/>
    <mergeCell ref="B57:G57"/>
    <mergeCell ref="B65:G65"/>
    <mergeCell ref="E34:G34"/>
    <mergeCell ref="E35:G35"/>
    <mergeCell ref="A4:A31"/>
    <mergeCell ref="B4:G4"/>
    <mergeCell ref="B5:G5"/>
    <mergeCell ref="B9:G9"/>
    <mergeCell ref="B10:G10"/>
    <mergeCell ref="B17:G17"/>
    <mergeCell ref="B22:G22"/>
    <mergeCell ref="B23:G23"/>
    <mergeCell ref="B28:G28"/>
    <mergeCell ref="A1:G1"/>
    <mergeCell ref="A2:A3"/>
    <mergeCell ref="B2:B3"/>
    <mergeCell ref="C2:C3"/>
    <mergeCell ref="D2:D3"/>
    <mergeCell ref="E2:F2"/>
    <mergeCell ref="G2:G3"/>
    <mergeCell ref="E37:G37"/>
    <mergeCell ref="E38:G38"/>
    <mergeCell ref="E39:G39"/>
    <mergeCell ref="E40:G40"/>
    <mergeCell ref="E41:G41"/>
    <mergeCell ref="E42:G42"/>
    <mergeCell ref="E44:G44"/>
    <mergeCell ref="E45:G45"/>
    <mergeCell ref="E46:G46"/>
    <mergeCell ref="E47:G47"/>
    <mergeCell ref="E48:G48"/>
    <mergeCell ref="E49:G49"/>
    <mergeCell ref="E51:G51"/>
    <mergeCell ref="E52:G52"/>
    <mergeCell ref="E53:G53"/>
    <mergeCell ref="E54:G54"/>
    <mergeCell ref="E55:G55"/>
    <mergeCell ref="E56:G56"/>
    <mergeCell ref="E58:G58"/>
    <mergeCell ref="E59:G59"/>
    <mergeCell ref="E60:G60"/>
    <mergeCell ref="E61:G61"/>
    <mergeCell ref="E62:G62"/>
    <mergeCell ref="E63:G63"/>
    <mergeCell ref="E71:G71"/>
    <mergeCell ref="E64:G64"/>
    <mergeCell ref="E66:G66"/>
    <mergeCell ref="E67:G67"/>
    <mergeCell ref="E68:G68"/>
    <mergeCell ref="E69:G69"/>
    <mergeCell ref="E70:G70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F1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421875" style="6" customWidth="1"/>
    <col min="2" max="2" width="5.421875" style="6" customWidth="1"/>
    <col min="3" max="3" width="23.00390625" style="6" bestFit="1" customWidth="1"/>
    <col min="4" max="4" width="64.140625" style="6" customWidth="1"/>
    <col min="5" max="16384" width="9.140625" style="6" customWidth="1"/>
  </cols>
  <sheetData>
    <row r="1" spans="1:6" ht="29.25" thickBot="1">
      <c r="A1" s="403" t="s">
        <v>286</v>
      </c>
      <c r="B1" s="404"/>
      <c r="C1" s="404"/>
      <c r="D1" s="404"/>
      <c r="E1" s="404"/>
      <c r="F1" s="405"/>
    </row>
    <row r="2" spans="1:6" ht="39" thickBot="1">
      <c r="A2" s="406"/>
      <c r="B2" s="407"/>
      <c r="C2" s="222" t="s">
        <v>0</v>
      </c>
      <c r="D2" s="222" t="s">
        <v>1</v>
      </c>
      <c r="E2" s="222" t="s">
        <v>776</v>
      </c>
      <c r="F2" s="223" t="s">
        <v>810</v>
      </c>
    </row>
    <row r="3" spans="1:6" ht="15.75" thickBot="1">
      <c r="A3" s="408" t="s">
        <v>799</v>
      </c>
      <c r="B3" s="409"/>
      <c r="C3" s="151" t="s">
        <v>279</v>
      </c>
      <c r="D3" s="152" t="str">
        <f>VLOOKUP($C3,'[2]Общий прайс лист'!$B$3:$E$449,2,FALSE)</f>
        <v>Привод для шторных карнизов, до 50 кг, радио+сух. контакт, 230В</v>
      </c>
      <c r="E3" s="153" t="str">
        <f>VLOOKUP($C3,'[2]Общий прайс лист'!$B$3:$E$449,3,FALSE)</f>
        <v>шт</v>
      </c>
      <c r="F3" s="154">
        <f>VLOOKUP(C3,'Общий прайс лист'!$A$1:$D$418,4,FALSE)</f>
        <v>18300</v>
      </c>
    </row>
    <row r="4" spans="1:6" ht="3" customHeight="1" thickBot="1">
      <c r="A4" s="162"/>
      <c r="B4" s="163"/>
      <c r="C4" s="164"/>
      <c r="D4" s="165"/>
      <c r="E4" s="166"/>
      <c r="F4" s="167"/>
    </row>
    <row r="5" spans="1:6" ht="15">
      <c r="A5" s="397" t="s">
        <v>280</v>
      </c>
      <c r="B5" s="398"/>
      <c r="C5" s="168" t="s">
        <v>169</v>
      </c>
      <c r="D5" s="169" t="str">
        <f>VLOOKUP(C5,'Общий прайс лист'!$A$1:$D$418,2,FALSE)</f>
        <v>Заглушка для E TRACT COMFORT/EDGE, шт</v>
      </c>
      <c r="E5" s="170" t="str">
        <f>VLOOKUP(C5,'Общий прайс лист'!$A$1:$D$418,3,FALSE)</f>
        <v>шт</v>
      </c>
      <c r="F5" s="171">
        <f>VLOOKUP(C5,'Общий прайс лист'!$A$1:$D$418,4,FALSE)</f>
        <v>890</v>
      </c>
    </row>
    <row r="6" spans="1:6" ht="15">
      <c r="A6" s="399"/>
      <c r="B6" s="400"/>
      <c r="C6" s="172" t="s">
        <v>1391</v>
      </c>
      <c r="D6" s="173" t="str">
        <f>VLOOKUP(C6,'Общий прайс лист'!$A$1:$D$418,2,FALSE)</f>
        <v>Комплект каретки для прямого карниза с зажимами для ремня. 10 шт.</v>
      </c>
      <c r="E6" s="174" t="str">
        <f>VLOOKUP(C6,'Общий прайс лист'!$A$1:$D$418,3,FALSE)</f>
        <v>компл</v>
      </c>
      <c r="F6" s="175">
        <f>VLOOKUP(C6,'Общий прайс лист'!$A$1:$D$418,4,FALSE)</f>
        <v>7300</v>
      </c>
    </row>
    <row r="7" spans="1:6" ht="15">
      <c r="A7" s="399"/>
      <c r="B7" s="400"/>
      <c r="C7" s="172" t="s">
        <v>268</v>
      </c>
      <c r="D7" s="173" t="str">
        <f>VLOOKUP(C7,'Общий прайс лист'!$A$1:$D$418,2,FALSE)</f>
        <v>Ведущая каретка для прямого и гнутого карниза, шт</v>
      </c>
      <c r="E7" s="174" t="str">
        <f>VLOOKUP(C7,'Общий прайс лист'!$A$1:$D$418,3,FALSE)</f>
        <v>шт</v>
      </c>
      <c r="F7" s="175">
        <f>VLOOKUP(C7,'Общий прайс лист'!$A$1:$D$418,4,FALSE)</f>
        <v>1500</v>
      </c>
    </row>
    <row r="8" spans="1:6" ht="15">
      <c r="A8" s="399"/>
      <c r="B8" s="400"/>
      <c r="C8" s="172" t="s">
        <v>796</v>
      </c>
      <c r="D8" s="173" t="str">
        <f>VLOOKUP(C8,'Общий прайс лист'!$A$1:$D$418,2,FALSE)</f>
        <v>Профиль алюминиевый для электрокарниза, 3м XBACT3</v>
      </c>
      <c r="E8" s="174" t="str">
        <f>VLOOKUP(C8,'Общий прайс лист'!$A$1:$D$418,3,FALSE)</f>
        <v>шт</v>
      </c>
      <c r="F8" s="175">
        <f>VLOOKUP(C8,'Общий прайс лист'!$A$1:$D$418,4,FALSE)</f>
        <v>4900</v>
      </c>
    </row>
    <row r="9" spans="1:6" ht="15">
      <c r="A9" s="399"/>
      <c r="B9" s="400"/>
      <c r="C9" s="172" t="s">
        <v>1397</v>
      </c>
      <c r="D9" s="173" t="str">
        <f>VLOOKUP(C9,'Общий прайс лист'!$A$1:$D$418,2,FALSE)</f>
        <v>Профиль алюминиевый для электрокарниза, 6м XBACT6</v>
      </c>
      <c r="E9" s="174" t="str">
        <f>VLOOKUP(C9,'Общий прайс лист'!$A$1:$D$418,3,FALSE)</f>
        <v>шт</v>
      </c>
      <c r="F9" s="175">
        <f>VLOOKUP(C9,'Общий прайс лист'!$A$1:$D$418,4,FALSE)</f>
        <v>7300</v>
      </c>
    </row>
    <row r="10" spans="1:6" ht="25.5">
      <c r="A10" s="399"/>
      <c r="B10" s="400"/>
      <c r="C10" s="172" t="s">
        <v>797</v>
      </c>
      <c r="D10" s="173" t="str">
        <f>VLOOKUP(C10,'Общий прайс лист'!$A$1:$D$418,2,FALSE)</f>
        <v>Профиль алюминиевый для электрокарниза, 3м, комплект 10 шт XBACT3KIT10</v>
      </c>
      <c r="E10" s="174" t="str">
        <f>VLOOKUP(C10,'Общий прайс лист'!$A$1:$D$418,3,FALSE)</f>
        <v>компл</v>
      </c>
      <c r="F10" s="175">
        <f>VLOOKUP(C10,'Общий прайс лист'!$A$1:$D$418,4,FALSE)</f>
        <v>25990</v>
      </c>
    </row>
    <row r="11" spans="1:6" ht="25.5">
      <c r="A11" s="399"/>
      <c r="B11" s="400"/>
      <c r="C11" s="172" t="s">
        <v>798</v>
      </c>
      <c r="D11" s="173" t="str">
        <f>VLOOKUP(C11,'Общий прайс лист'!$A$1:$D$418,2,FALSE)</f>
        <v>Профиль алюминиевый для электрокарниза, 6м, комплект 10 шт XBACT6KIT10</v>
      </c>
      <c r="E11" s="174" t="str">
        <f>VLOOKUP(C11,'Общий прайс лист'!$A$1:$D$418,3,FALSE)</f>
        <v>компл</v>
      </c>
      <c r="F11" s="175">
        <f>VLOOKUP(C11,'Общий прайс лист'!$A$1:$D$418,4,FALSE)</f>
        <v>50900</v>
      </c>
    </row>
    <row r="12" spans="1:6" ht="25.5">
      <c r="A12" s="399"/>
      <c r="B12" s="400"/>
      <c r="C12" s="172" t="s">
        <v>281</v>
      </c>
      <c r="D12" s="173" t="str">
        <f>VLOOKUP(C12,'Общий прайс лист'!$A$1:$D$418,2,FALSE)</f>
        <v>Зубчатый высокопрочный ремень, длина 1 метр, ширина 12 мм. Бухта 100 метров.</v>
      </c>
      <c r="E12" s="174" t="str">
        <f>VLOOKUP(C12,'Общий прайс лист'!$A$1:$D$418,3,FALSE)</f>
        <v>компл</v>
      </c>
      <c r="F12" s="175">
        <f>VLOOKUP(C12,'Общий прайс лист'!$A$1:$D$418,4,FALSE)</f>
        <v>24900</v>
      </c>
    </row>
    <row r="13" spans="1:6" ht="15">
      <c r="A13" s="399"/>
      <c r="B13" s="400"/>
      <c r="C13" s="172" t="s">
        <v>282</v>
      </c>
      <c r="D13" s="173" t="str">
        <f>VLOOKUP(C13,'Общий прайс лист'!$A$1:$D$418,2,FALSE)</f>
        <v>Бегунок с вращающейся серьгой. Комплект из 200 шт.</v>
      </c>
      <c r="E13" s="174" t="str">
        <f>VLOOKUP(C13,'Общий прайс лист'!$A$1:$D$418,3,FALSE)</f>
        <v>компл</v>
      </c>
      <c r="F13" s="175">
        <f>VLOOKUP(C13,'Общий прайс лист'!$A$1:$D$418,4,FALSE)</f>
        <v>10900</v>
      </c>
    </row>
    <row r="14" spans="1:6" ht="15">
      <c r="A14" s="399"/>
      <c r="B14" s="400"/>
      <c r="C14" s="172" t="s">
        <v>283</v>
      </c>
      <c r="D14" s="173" t="str">
        <f>VLOOKUP(C14,'Общий прайс лист'!$A$1:$D$418,2,FALSE)</f>
        <v>Круглая скоба, потолочное крепление. Комплект из 50 шт.</v>
      </c>
      <c r="E14" s="174" t="str">
        <f>VLOOKUP(C14,'Общий прайс лист'!$A$1:$D$418,3,FALSE)</f>
        <v>компл</v>
      </c>
      <c r="F14" s="175">
        <f>VLOOKUP(C14,'Общий прайс лист'!$A$1:$D$418,4,FALSE)</f>
        <v>5990</v>
      </c>
    </row>
    <row r="15" spans="1:6" ht="15">
      <c r="A15" s="399"/>
      <c r="B15" s="400"/>
      <c r="C15" s="172" t="s">
        <v>284</v>
      </c>
      <c r="D15" s="173" t="str">
        <f>VLOOKUP(C15,'Общий прайс лист'!$A$1:$D$418,2,FALSE)</f>
        <v>Стоп ведущей каретки. Комплект из 20 шт</v>
      </c>
      <c r="E15" s="174" t="str">
        <f>VLOOKUP(C15,'Общий прайс лист'!$A$1:$D$418,3,FALSE)</f>
        <v>компл</v>
      </c>
      <c r="F15" s="175">
        <f>VLOOKUP(C15,'Общий прайс лист'!$A$1:$D$418,4,FALSE)</f>
        <v>2300</v>
      </c>
    </row>
    <row r="16" spans="1:6" ht="15">
      <c r="A16" s="399"/>
      <c r="B16" s="400"/>
      <c r="C16" s="172" t="s">
        <v>269</v>
      </c>
      <c r="D16" s="173" t="str">
        <f>VLOOKUP(C16,'Общий прайс лист'!$A$1:$D$418,2,FALSE)</f>
        <v>Соединительная пластина, шт.</v>
      </c>
      <c r="E16" s="174" t="str">
        <f>VLOOKUP(C16,'Общий прайс лист'!$A$1:$D$418,3,FALSE)</f>
        <v>шт</v>
      </c>
      <c r="F16" s="175">
        <f>VLOOKUP(C16,'Общий прайс лист'!$A$1:$D$418,4,FALSE)</f>
        <v>1390</v>
      </c>
    </row>
    <row r="17" spans="1:6" ht="15">
      <c r="A17" s="401"/>
      <c r="B17" s="402"/>
      <c r="C17" s="172" t="s">
        <v>285</v>
      </c>
      <c r="D17" s="173" t="str">
        <f>VLOOKUP(C17,'Общий прайс лист'!$A$1:$D$418,2,FALSE)</f>
        <v>Крючок на заглушку. Комплект из 10 шт.</v>
      </c>
      <c r="E17" s="174" t="str">
        <f>VLOOKUP(C17,'Общий прайс лист'!$A$1:$D$418,3,FALSE)</f>
        <v>компл</v>
      </c>
      <c r="F17" s="175">
        <f>VLOOKUP(C17,'Общий прайс лист'!$A$1:$D$418,4,FALSE)</f>
        <v>590</v>
      </c>
    </row>
  </sheetData>
  <sheetProtection/>
  <mergeCells count="4">
    <mergeCell ref="A5:B17"/>
    <mergeCell ref="A1:F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kozyrev</dc:creator>
  <cp:keywords/>
  <dc:description/>
  <cp:lastModifiedBy>Oleg Kozyrev</cp:lastModifiedBy>
  <cp:lastPrinted>2020-02-18T07:19:23Z</cp:lastPrinted>
  <dcterms:created xsi:type="dcterms:W3CDTF">2017-01-17T10:03:32Z</dcterms:created>
  <dcterms:modified xsi:type="dcterms:W3CDTF">2023-09-08T12:17:07Z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